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АВДИН\1_Газопроводы\Программа газификации\2024\на утв. Губернатором  СПГ, ППГ, ПФ по СНТ 01.10.2024\"/>
    </mc:Choice>
  </mc:AlternateContent>
  <xr:revisionPtr revIDLastSave="0" documentId="13_ncr:1_{367F4AD1-DFB4-40F0-ACD0-BD03DB8F28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ъем реализации и фин-я" sheetId="6" r:id="rId1"/>
  </sheets>
  <definedNames>
    <definedName name="Print_AreaFix_1Fix_1" localSheetId="0">'Объем реализации и фин-я'!$A$1:$AJ$18</definedName>
    <definedName name="Print_AreaFix_2" localSheetId="0">'Объем реализации и фин-я'!$A$1:$AJ$17</definedName>
  </definedNames>
  <calcPr calcId="191029"/>
</workbook>
</file>

<file path=xl/calcChain.xml><?xml version="1.0" encoding="utf-8"?>
<calcChain xmlns="http://schemas.openxmlformats.org/spreadsheetml/2006/main">
  <c r="AI17" i="6" l="1"/>
  <c r="AG17" i="6" s="1"/>
  <c r="AD17" i="6" s="1"/>
  <c r="AB17" i="6"/>
  <c r="Z17" i="6" s="1"/>
  <c r="W17" i="6" s="1"/>
  <c r="U17" i="6"/>
  <c r="S17" i="6" s="1"/>
  <c r="P17" i="6" s="1"/>
  <c r="N17" i="6"/>
  <c r="G17" i="6"/>
  <c r="B17" i="6"/>
  <c r="L17" i="6" l="1"/>
  <c r="I17" i="6"/>
</calcChain>
</file>

<file path=xl/sharedStrings.xml><?xml version="1.0" encoding="utf-8"?>
<sst xmlns="http://schemas.openxmlformats.org/spreadsheetml/2006/main" count="61" uniqueCount="21">
  <si>
    <t>Наименование газораспределительной организации</t>
  </si>
  <si>
    <t>Объем финансирования мероприятия в рамках пообъектного плана-графика догазификации садоводческих некоммерческих товариществ (тыс.рублей) с налогом на добавленную стоимость</t>
  </si>
  <si>
    <t>Объем реализации мероприятия в рамках пообъектного плана-графика догазификации садоводческих некоммерческих товариществ</t>
  </si>
  <si>
    <t>всего</t>
  </si>
  <si>
    <t>в том числе</t>
  </si>
  <si>
    <t>План освоение вложений (тыс. рублей) с налогом на добавленную стоимость</t>
  </si>
  <si>
    <t>План ввода основных средств (тыс. рублей) без налога на добавленную стоимость</t>
  </si>
  <si>
    <t>средства Единого оператора газификации</t>
  </si>
  <si>
    <t>иные средства</t>
  </si>
  <si>
    <t xml:space="preserve"> средства от применения специальной надбавки к тарифу на услуги по транспортировке газа по газораспределительным сетям</t>
  </si>
  <si>
    <t>средства от применения тарифа на услуги по транспортировке газа по газораспределительным сетям</t>
  </si>
  <si>
    <t>АО "Газпром газораспределение Брянск"</t>
  </si>
  <si>
    <t>2024 год</t>
  </si>
  <si>
    <t>2025 год</t>
  </si>
  <si>
    <t>2026 год</t>
  </si>
  <si>
    <t>2027 год</t>
  </si>
  <si>
    <t>2028 год</t>
  </si>
  <si>
    <t>ОБЪЕМЫ РЕАЛИЗАЦИИ И ФИНАНСИРОВАНИЯ мероприятий в рамках пообъектного плана-графика догазификации территорий ведения гражданами садоводства для собственных нужд (2024-2028 годы)</t>
  </si>
  <si>
    <t>УТВЕРЖДАЮ</t>
  </si>
  <si>
    <t>Губернатора Брянскойц области</t>
  </si>
  <si>
    <t>__________________ А.В. Богомаз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</si>
</sst>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J22"/>
  <sheetViews>
    <sheetView showGridLines="0" tabSelected="1" view="pageBreakPreview" zoomScale="60" zoomScaleNormal="60" workbookViewId="0">
      <selection activeCell="B13" sqref="B13:F13"/>
    </sheetView>
  </sheetViews>
  <sheetFormatPr defaultRowHeight="18.75" x14ac:dyDescent="0.3"/>
  <cols>
    <col min="1" max="1" width="55.140625" style="1" customWidth="1"/>
    <col min="2" max="2" width="22.5703125" style="1" customWidth="1"/>
    <col min="3" max="3" width="27.85546875" style="1" customWidth="1"/>
    <col min="4" max="4" width="28.5703125" style="1" customWidth="1"/>
    <col min="5" max="5" width="21.28515625" style="1" customWidth="1"/>
    <col min="6" max="6" width="20.42578125" style="1" customWidth="1"/>
    <col min="7" max="7" width="32.28515625" style="1" customWidth="1"/>
    <col min="8" max="8" width="28.140625" style="1" customWidth="1"/>
    <col min="9" max="9" width="24.140625" style="1" customWidth="1"/>
    <col min="10" max="10" width="30.140625" style="1" customWidth="1"/>
    <col min="11" max="11" width="34.28515625" style="1" customWidth="1"/>
    <col min="12" max="12" width="25.5703125" style="1" customWidth="1"/>
    <col min="13" max="13" width="20.5703125" style="1" customWidth="1"/>
    <col min="14" max="14" width="30.7109375" style="1" customWidth="1"/>
    <col min="15" max="15" width="32.7109375" style="1" customWidth="1"/>
    <col min="16" max="16" width="22.28515625" style="1" customWidth="1"/>
    <col min="17" max="17" width="27.28515625" style="1" customWidth="1"/>
    <col min="18" max="18" width="33.7109375" style="1" customWidth="1"/>
    <col min="19" max="19" width="26.140625" style="1" customWidth="1"/>
    <col min="20" max="20" width="27.5703125" style="1" customWidth="1"/>
    <col min="21" max="21" width="31.85546875" style="1" customWidth="1"/>
    <col min="22" max="22" width="32.7109375" style="1" customWidth="1"/>
    <col min="23" max="23" width="21.7109375" style="1" customWidth="1"/>
    <col min="24" max="24" width="26.140625" style="1" customWidth="1"/>
    <col min="25" max="25" width="26.7109375" style="1" customWidth="1"/>
    <col min="26" max="26" width="25.140625" style="1" customWidth="1"/>
    <col min="27" max="27" width="18.85546875" style="1" customWidth="1"/>
    <col min="28" max="28" width="27.42578125" style="1" customWidth="1"/>
    <col min="29" max="29" width="25.140625" style="1" customWidth="1"/>
    <col min="30" max="30" width="20" style="1" customWidth="1"/>
    <col min="31" max="31" width="24.28515625" style="1" customWidth="1"/>
    <col min="32" max="32" width="23.5703125" style="1" customWidth="1"/>
    <col min="33" max="33" width="18.85546875" style="1" customWidth="1"/>
    <col min="34" max="34" width="16.5703125" style="1" customWidth="1"/>
    <col min="35" max="35" width="20.140625" style="1" customWidth="1"/>
    <col min="36" max="36" width="24.5703125" style="1" customWidth="1"/>
    <col min="37" max="37" width="21.28515625" style="1" customWidth="1"/>
    <col min="38" max="38" width="17.42578125" style="1" customWidth="1"/>
    <col min="39" max="39" width="22.7109375" style="1" customWidth="1"/>
    <col min="40" max="40" width="30.85546875" style="1" customWidth="1"/>
    <col min="41" max="41" width="21.7109375" style="1" customWidth="1"/>
    <col min="42" max="42" width="19.42578125" style="1" customWidth="1"/>
    <col min="43" max="16384" width="9.140625" style="1"/>
  </cols>
  <sheetData>
    <row r="2" spans="1:36" ht="34.5" x14ac:dyDescent="0.45">
      <c r="B2" s="11" t="s">
        <v>18</v>
      </c>
      <c r="C2" s="11"/>
      <c r="D2" s="11"/>
      <c r="E2" s="11"/>
      <c r="F2" s="11"/>
      <c r="AF2" s="4"/>
      <c r="AG2" s="4"/>
      <c r="AH2" s="4"/>
      <c r="AI2" s="4"/>
      <c r="AJ2" s="4"/>
    </row>
    <row r="3" spans="1:36" ht="49.5" customHeight="1" x14ac:dyDescent="0.45">
      <c r="B3" s="11" t="s">
        <v>19</v>
      </c>
      <c r="C3" s="11"/>
      <c r="D3" s="11"/>
      <c r="E3" s="11"/>
      <c r="F3" s="12"/>
      <c r="AF3" s="4"/>
      <c r="AG3" s="4"/>
      <c r="AH3" s="4"/>
      <c r="AI3" s="4"/>
      <c r="AJ3" s="4"/>
    </row>
    <row r="4" spans="1:36" ht="34.5" x14ac:dyDescent="0.45">
      <c r="B4" s="13"/>
      <c r="C4" s="13"/>
      <c r="D4" s="13"/>
      <c r="E4" s="13"/>
      <c r="F4" s="12"/>
      <c r="AF4" s="5"/>
      <c r="AG4" s="5"/>
      <c r="AH4" s="5"/>
      <c r="AI4" s="5"/>
      <c r="AJ4" s="5"/>
    </row>
    <row r="5" spans="1:36" ht="42" customHeight="1" x14ac:dyDescent="0.45">
      <c r="B5" s="11" t="s">
        <v>20</v>
      </c>
      <c r="C5" s="11"/>
      <c r="D5" s="11"/>
      <c r="E5" s="11"/>
      <c r="F5" s="12"/>
      <c r="AF5" s="4"/>
      <c r="AG5" s="4"/>
      <c r="AH5" s="4"/>
      <c r="AI5" s="4"/>
      <c r="AJ5" s="4"/>
    </row>
    <row r="7" spans="1:36" ht="167.25" customHeight="1" x14ac:dyDescent="0.3"/>
    <row r="8" spans="1:36" ht="18.75" customHeight="1" x14ac:dyDescent="0.3">
      <c r="D8" s="6" t="s">
        <v>17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36" ht="18.75" customHeight="1" x14ac:dyDescent="0.3"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1" spans="1:36" ht="36" customHeight="1" x14ac:dyDescent="0.3"/>
    <row r="12" spans="1:36" s="3" customFormat="1" ht="42.75" customHeight="1" x14ac:dyDescent="0.35">
      <c r="A12" s="7" t="s">
        <v>0</v>
      </c>
      <c r="B12" s="7" t="s">
        <v>12</v>
      </c>
      <c r="C12" s="7"/>
      <c r="D12" s="7"/>
      <c r="E12" s="7"/>
      <c r="F12" s="7"/>
      <c r="G12" s="7"/>
      <c r="H12" s="7"/>
      <c r="I12" s="7" t="s">
        <v>13</v>
      </c>
      <c r="J12" s="7"/>
      <c r="K12" s="7"/>
      <c r="L12" s="7"/>
      <c r="M12" s="7"/>
      <c r="N12" s="7"/>
      <c r="O12" s="7"/>
      <c r="P12" s="7" t="s">
        <v>14</v>
      </c>
      <c r="Q12" s="7"/>
      <c r="R12" s="7"/>
      <c r="S12" s="7"/>
      <c r="T12" s="7"/>
      <c r="U12" s="7"/>
      <c r="V12" s="7"/>
      <c r="W12" s="7" t="s">
        <v>15</v>
      </c>
      <c r="X12" s="7"/>
      <c r="Y12" s="7"/>
      <c r="Z12" s="7"/>
      <c r="AA12" s="7"/>
      <c r="AB12" s="7"/>
      <c r="AC12" s="7"/>
      <c r="AD12" s="7" t="s">
        <v>16</v>
      </c>
      <c r="AE12" s="7"/>
      <c r="AF12" s="7"/>
      <c r="AG12" s="7"/>
      <c r="AH12" s="7"/>
      <c r="AI12" s="7"/>
      <c r="AJ12" s="7"/>
    </row>
    <row r="13" spans="1:36" s="3" customFormat="1" ht="120" customHeight="1" x14ac:dyDescent="0.35">
      <c r="A13" s="7"/>
      <c r="B13" s="7" t="s">
        <v>1</v>
      </c>
      <c r="C13" s="7"/>
      <c r="D13" s="7"/>
      <c r="E13" s="7"/>
      <c r="F13" s="7"/>
      <c r="G13" s="7" t="s">
        <v>2</v>
      </c>
      <c r="H13" s="7"/>
      <c r="I13" s="7" t="s">
        <v>1</v>
      </c>
      <c r="J13" s="7"/>
      <c r="K13" s="7"/>
      <c r="L13" s="7"/>
      <c r="M13" s="7"/>
      <c r="N13" s="7" t="s">
        <v>2</v>
      </c>
      <c r="O13" s="7"/>
      <c r="P13" s="7" t="s">
        <v>1</v>
      </c>
      <c r="Q13" s="7"/>
      <c r="R13" s="7"/>
      <c r="S13" s="7"/>
      <c r="T13" s="7"/>
      <c r="U13" s="7" t="s">
        <v>2</v>
      </c>
      <c r="V13" s="7"/>
      <c r="W13" s="7" t="s">
        <v>1</v>
      </c>
      <c r="X13" s="7"/>
      <c r="Y13" s="7"/>
      <c r="Z13" s="7"/>
      <c r="AA13" s="7"/>
      <c r="AB13" s="7" t="s">
        <v>2</v>
      </c>
      <c r="AC13" s="7"/>
      <c r="AD13" s="7" t="s">
        <v>1</v>
      </c>
      <c r="AE13" s="7"/>
      <c r="AF13" s="7"/>
      <c r="AG13" s="7"/>
      <c r="AH13" s="7"/>
      <c r="AI13" s="7" t="s">
        <v>2</v>
      </c>
      <c r="AJ13" s="7"/>
    </row>
    <row r="14" spans="1:36" s="3" customFormat="1" ht="31.5" customHeight="1" x14ac:dyDescent="0.35">
      <c r="A14" s="7"/>
      <c r="B14" s="7" t="s">
        <v>3</v>
      </c>
      <c r="C14" s="7" t="s">
        <v>4</v>
      </c>
      <c r="D14" s="7"/>
      <c r="E14" s="7"/>
      <c r="F14" s="7"/>
      <c r="G14" s="7" t="s">
        <v>5</v>
      </c>
      <c r="H14" s="7" t="s">
        <v>6</v>
      </c>
      <c r="I14" s="7" t="s">
        <v>3</v>
      </c>
      <c r="J14" s="7" t="s">
        <v>4</v>
      </c>
      <c r="K14" s="7"/>
      <c r="L14" s="7"/>
      <c r="M14" s="7"/>
      <c r="N14" s="7" t="s">
        <v>5</v>
      </c>
      <c r="O14" s="7" t="s">
        <v>6</v>
      </c>
      <c r="P14" s="7" t="s">
        <v>3</v>
      </c>
      <c r="Q14" s="7" t="s">
        <v>4</v>
      </c>
      <c r="R14" s="7"/>
      <c r="S14" s="7"/>
      <c r="T14" s="7"/>
      <c r="U14" s="7" t="s">
        <v>5</v>
      </c>
      <c r="V14" s="7" t="s">
        <v>6</v>
      </c>
      <c r="W14" s="7" t="s">
        <v>3</v>
      </c>
      <c r="X14" s="7" t="s">
        <v>4</v>
      </c>
      <c r="Y14" s="7"/>
      <c r="Z14" s="7"/>
      <c r="AA14" s="7"/>
      <c r="AB14" s="7" t="s">
        <v>5</v>
      </c>
      <c r="AC14" s="7" t="s">
        <v>6</v>
      </c>
      <c r="AD14" s="7" t="s">
        <v>3</v>
      </c>
      <c r="AE14" s="7" t="s">
        <v>4</v>
      </c>
      <c r="AF14" s="7"/>
      <c r="AG14" s="7"/>
      <c r="AH14" s="7"/>
      <c r="AI14" s="7" t="s">
        <v>5</v>
      </c>
      <c r="AJ14" s="7" t="s">
        <v>6</v>
      </c>
    </row>
    <row r="15" spans="1:36" s="3" customFormat="1" ht="253.5" customHeight="1" x14ac:dyDescent="0.35">
      <c r="A15" s="7"/>
      <c r="B15" s="7"/>
      <c r="C15" s="8" t="s">
        <v>10</v>
      </c>
      <c r="D15" s="8" t="s">
        <v>9</v>
      </c>
      <c r="E15" s="8" t="s">
        <v>7</v>
      </c>
      <c r="F15" s="8" t="s">
        <v>8</v>
      </c>
      <c r="G15" s="7"/>
      <c r="H15" s="7"/>
      <c r="I15" s="7"/>
      <c r="J15" s="8" t="s">
        <v>10</v>
      </c>
      <c r="K15" s="8" t="s">
        <v>9</v>
      </c>
      <c r="L15" s="8" t="s">
        <v>7</v>
      </c>
      <c r="M15" s="8" t="s">
        <v>8</v>
      </c>
      <c r="N15" s="7"/>
      <c r="O15" s="7"/>
      <c r="P15" s="7"/>
      <c r="Q15" s="8" t="s">
        <v>10</v>
      </c>
      <c r="R15" s="8" t="s">
        <v>9</v>
      </c>
      <c r="S15" s="8" t="s">
        <v>7</v>
      </c>
      <c r="T15" s="8" t="s">
        <v>8</v>
      </c>
      <c r="U15" s="7"/>
      <c r="V15" s="7"/>
      <c r="W15" s="7"/>
      <c r="X15" s="8" t="s">
        <v>10</v>
      </c>
      <c r="Y15" s="8" t="s">
        <v>9</v>
      </c>
      <c r="Z15" s="8" t="s">
        <v>7</v>
      </c>
      <c r="AA15" s="8" t="s">
        <v>8</v>
      </c>
      <c r="AB15" s="7"/>
      <c r="AC15" s="7"/>
      <c r="AD15" s="7"/>
      <c r="AE15" s="8" t="s">
        <v>10</v>
      </c>
      <c r="AF15" s="8" t="s">
        <v>9</v>
      </c>
      <c r="AG15" s="8" t="s">
        <v>7</v>
      </c>
      <c r="AH15" s="8" t="s">
        <v>8</v>
      </c>
      <c r="AI15" s="7"/>
      <c r="AJ15" s="7"/>
    </row>
    <row r="16" spans="1:36" s="3" customFormat="1" ht="28.5" customHeight="1" x14ac:dyDescent="0.3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  <c r="M16" s="9">
        <v>13</v>
      </c>
      <c r="N16" s="9">
        <v>14</v>
      </c>
      <c r="O16" s="9">
        <v>15</v>
      </c>
      <c r="P16" s="9">
        <v>16</v>
      </c>
      <c r="Q16" s="9">
        <v>17</v>
      </c>
      <c r="R16" s="9">
        <v>18</v>
      </c>
      <c r="S16" s="9">
        <v>19</v>
      </c>
      <c r="T16" s="9">
        <v>20</v>
      </c>
      <c r="U16" s="9">
        <v>21</v>
      </c>
      <c r="V16" s="9">
        <v>22</v>
      </c>
      <c r="W16" s="9">
        <v>16</v>
      </c>
      <c r="X16" s="9">
        <v>17</v>
      </c>
      <c r="Y16" s="9">
        <v>18</v>
      </c>
      <c r="Z16" s="9">
        <v>19</v>
      </c>
      <c r="AA16" s="9">
        <v>20</v>
      </c>
      <c r="AB16" s="9">
        <v>21</v>
      </c>
      <c r="AC16" s="9">
        <v>22</v>
      </c>
      <c r="AD16" s="9">
        <v>16</v>
      </c>
      <c r="AE16" s="9">
        <v>17</v>
      </c>
      <c r="AF16" s="9">
        <v>18</v>
      </c>
      <c r="AG16" s="9">
        <v>19</v>
      </c>
      <c r="AH16" s="9">
        <v>20</v>
      </c>
      <c r="AI16" s="9">
        <v>21</v>
      </c>
      <c r="AJ16" s="9">
        <v>22</v>
      </c>
    </row>
    <row r="17" spans="1:36" s="3" customFormat="1" ht="69" customHeight="1" x14ac:dyDescent="0.35">
      <c r="A17" s="9" t="s">
        <v>11</v>
      </c>
      <c r="B17" s="10">
        <f>SUM(C17:F17)</f>
        <v>16565.531200000001</v>
      </c>
      <c r="C17" s="10">
        <v>0</v>
      </c>
      <c r="D17" s="10">
        <v>0</v>
      </c>
      <c r="E17" s="10">
        <v>16565.531200000001</v>
      </c>
      <c r="F17" s="10">
        <v>0</v>
      </c>
      <c r="G17" s="10">
        <f>H17*1.2</f>
        <v>13606.453535999999</v>
      </c>
      <c r="H17" s="10">
        <v>11338.71128</v>
      </c>
      <c r="I17" s="10">
        <f>SUM(J17:M17)</f>
        <v>16051.192135999994</v>
      </c>
      <c r="J17" s="10">
        <v>0</v>
      </c>
      <c r="K17" s="10">
        <v>0</v>
      </c>
      <c r="L17" s="10">
        <f>G17+N17-E17</f>
        <v>16051.192135999994</v>
      </c>
      <c r="M17" s="10">
        <v>0</v>
      </c>
      <c r="N17" s="10">
        <f>O17*1.2</f>
        <v>19010.269799999998</v>
      </c>
      <c r="O17" s="10">
        <v>15841.8915</v>
      </c>
      <c r="P17" s="10">
        <f>SUM(Q17:T17)</f>
        <v>9662.2650240000003</v>
      </c>
      <c r="Q17" s="10">
        <v>0</v>
      </c>
      <c r="R17" s="10">
        <v>0</v>
      </c>
      <c r="S17" s="10">
        <f>U17</f>
        <v>9662.2650240000003</v>
      </c>
      <c r="T17" s="10">
        <v>0</v>
      </c>
      <c r="U17" s="10">
        <f>V17*1.2</f>
        <v>9662.2650240000003</v>
      </c>
      <c r="V17" s="10">
        <v>8051.8875200000002</v>
      </c>
      <c r="W17" s="10">
        <f>SUM(X17:AA17)</f>
        <v>47588.972779200005</v>
      </c>
      <c r="X17" s="10">
        <v>0</v>
      </c>
      <c r="Y17" s="10">
        <v>0</v>
      </c>
      <c r="Z17" s="10">
        <f>AB17</f>
        <v>47588.972779200005</v>
      </c>
      <c r="AA17" s="10">
        <v>0</v>
      </c>
      <c r="AB17" s="10">
        <f>AC17*1.2</f>
        <v>47588.972779200005</v>
      </c>
      <c r="AC17" s="10">
        <v>39657.477316000004</v>
      </c>
      <c r="AD17" s="10">
        <f>SUM(AE17:AH17)</f>
        <v>34036.6133568</v>
      </c>
      <c r="AE17" s="10">
        <v>0</v>
      </c>
      <c r="AF17" s="10">
        <v>0</v>
      </c>
      <c r="AG17" s="10">
        <f>AI17</f>
        <v>34036.6133568</v>
      </c>
      <c r="AH17" s="10">
        <v>0</v>
      </c>
      <c r="AI17" s="10">
        <f>AJ17*1.2</f>
        <v>34036.6133568</v>
      </c>
      <c r="AJ17" s="10">
        <v>28363.844464000002</v>
      </c>
    </row>
    <row r="20" spans="1:36" x14ac:dyDescent="0.3">
      <c r="C20" s="2"/>
      <c r="D20" s="2"/>
      <c r="E20" s="2"/>
      <c r="F20" s="2"/>
      <c r="G20" s="2"/>
      <c r="H20" s="2"/>
    </row>
    <row r="21" spans="1:36" x14ac:dyDescent="0.3">
      <c r="B21" s="2"/>
      <c r="C21" s="2"/>
      <c r="D21" s="2"/>
      <c r="E21" s="2"/>
      <c r="F21" s="2"/>
      <c r="G21" s="2"/>
      <c r="H21" s="2"/>
    </row>
    <row r="22" spans="1:36" x14ac:dyDescent="0.3">
      <c r="B22" s="2"/>
      <c r="C22" s="2"/>
      <c r="D22" s="2"/>
      <c r="E22" s="2"/>
      <c r="F22" s="2"/>
      <c r="G22" s="2"/>
      <c r="H22" s="2"/>
    </row>
  </sheetData>
  <mergeCells count="44">
    <mergeCell ref="D8:U9"/>
    <mergeCell ref="AF2:AJ2"/>
    <mergeCell ref="AF3:AJ3"/>
    <mergeCell ref="AF5:AJ5"/>
    <mergeCell ref="B3:E3"/>
    <mergeCell ref="B4:E4"/>
    <mergeCell ref="B5:E5"/>
    <mergeCell ref="B2:F2"/>
    <mergeCell ref="V14:V15"/>
    <mergeCell ref="G14:G15"/>
    <mergeCell ref="H14:H15"/>
    <mergeCell ref="N14:N15"/>
    <mergeCell ref="O14:O15"/>
    <mergeCell ref="I14:I15"/>
    <mergeCell ref="J14:M14"/>
    <mergeCell ref="A12:A15"/>
    <mergeCell ref="B12:H12"/>
    <mergeCell ref="I12:O12"/>
    <mergeCell ref="P12:V12"/>
    <mergeCell ref="U13:V13"/>
    <mergeCell ref="C14:F14"/>
    <mergeCell ref="B14:B15"/>
    <mergeCell ref="B13:F13"/>
    <mergeCell ref="G13:H13"/>
    <mergeCell ref="I13:M13"/>
    <mergeCell ref="N13:O13"/>
    <mergeCell ref="P13:T13"/>
    <mergeCell ref="P14:P15"/>
    <mergeCell ref="Q14:T14"/>
    <mergeCell ref="U14:U15"/>
    <mergeCell ref="W12:AC12"/>
    <mergeCell ref="W13:AA13"/>
    <mergeCell ref="AB13:AC13"/>
    <mergeCell ref="W14:W15"/>
    <mergeCell ref="X14:AA14"/>
    <mergeCell ref="AB14:AB15"/>
    <mergeCell ref="AC14:AC15"/>
    <mergeCell ref="AD12:AJ12"/>
    <mergeCell ref="AD13:AH13"/>
    <mergeCell ref="AI13:AJ13"/>
    <mergeCell ref="AD14:AD15"/>
    <mergeCell ref="AE14:AH14"/>
    <mergeCell ref="AI14:AI15"/>
    <mergeCell ref="AJ14:AJ15"/>
  </mergeCells>
  <pageMargins left="0.31496062992125984" right="0.31496062992125984" top="0.74803149606299213" bottom="0.74803149606299213" header="0.31496062992125984" footer="0.31496062992125984"/>
  <pageSetup paperSize="9" scale="29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Объем реализации и фин-я</vt:lpstr>
      <vt:lpstr>'Объем реализации и фин-я'!Print_AreaFix_1Fix_1</vt:lpstr>
      <vt:lpstr>'Объем реализации и фин-я'!Print_AreaFix_2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Пикапова Валерия Алексеевна</dc:creator>
  <cp:lastModifiedBy>User User</cp:lastModifiedBy>
  <cp:lastPrinted>2024-10-22T10:08:53Z</cp:lastPrinted>
  <dcterms:created xsi:type="dcterms:W3CDTF">2024-05-07T05:45:03Z</dcterms:created>
  <dcterms:modified xsi:type="dcterms:W3CDTF">2024-10-22T10:57:16Z</dcterms:modified>
</cp:coreProperties>
</file>