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декабрь 2024)\"/>
    </mc:Choice>
  </mc:AlternateContent>
  <xr:revisionPtr revIDLastSave="0" documentId="13_ncr:1_{2C45F46C-1D43-4C89-AF87-6F9AA85767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1'!$A$1:$L$95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" i="1" l="1"/>
  <c r="I88" i="1"/>
  <c r="G88" i="1"/>
  <c r="F88" i="1"/>
  <c r="J85" i="1"/>
  <c r="I85" i="1"/>
  <c r="G85" i="1"/>
  <c r="F85" i="1"/>
  <c r="J83" i="1"/>
  <c r="I83" i="1"/>
  <c r="G83" i="1"/>
  <c r="F83" i="1"/>
  <c r="J80" i="1"/>
  <c r="I80" i="1"/>
  <c r="G80" i="1"/>
  <c r="F80" i="1"/>
  <c r="J78" i="1"/>
  <c r="I78" i="1"/>
  <c r="G78" i="1"/>
  <c r="F78" i="1"/>
  <c r="J65" i="1"/>
  <c r="I65" i="1"/>
  <c r="G65" i="1"/>
  <c r="F65" i="1"/>
  <c r="J16" i="1"/>
  <c r="I16" i="1"/>
  <c r="G16" i="1"/>
  <c r="F16" i="1"/>
  <c r="J13" i="1"/>
  <c r="I13" i="1"/>
  <c r="G13" i="1"/>
  <c r="F13" i="1"/>
  <c r="J11" i="1"/>
  <c r="I11" i="1"/>
  <c r="G11" i="1"/>
  <c r="F11" i="1"/>
  <c r="J10" i="1"/>
  <c r="J9" i="1" s="1"/>
  <c r="F10" i="1" l="1"/>
  <c r="F9" i="1" s="1"/>
  <c r="I10" i="1"/>
  <c r="I9" i="1" s="1"/>
  <c r="G10" i="1"/>
  <c r="G9" i="1" s="1"/>
</calcChain>
</file>

<file path=xl/sharedStrings.xml><?xml version="1.0" encoding="utf-8"?>
<sst xmlns="http://schemas.openxmlformats.org/spreadsheetml/2006/main" count="392" uniqueCount="199">
  <si>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</si>
  <si>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</si>
  <si>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</si>
  <si>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</si>
  <si>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</si>
  <si>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</si>
  <si>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</si>
  <si>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</si>
  <si>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</si>
  <si>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</si>
  <si>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</si>
  <si>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</si>
  <si>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</si>
  <si>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</si>
  <si>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</si>
  <si>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</si>
  <si>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</si>
  <si>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</si>
  <si>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</si>
  <si>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Всего подлежит переселению в 2019 – 2025 гг.</t>
  </si>
  <si>
    <t>x</t>
  </si>
  <si>
    <t>По программе переселения 2019 – 2025 гг., в рамках которой предусмотрено финансирование за счет средств Фонда, в том числе:</t>
  </si>
  <si>
    <t>Итого по Брасовский муниципальный район</t>
  </si>
  <si>
    <t>Локоть</t>
  </si>
  <si>
    <t>п. Локоть, пр-кт. Ленина, д. 29</t>
  </si>
  <si>
    <t>32:01:0280410:442</t>
  </si>
  <si>
    <t>Сформирован под одним домом</t>
  </si>
  <si>
    <t>Итого по Выгоничский муниципальный район</t>
  </si>
  <si>
    <t>Выгоничи</t>
  </si>
  <si>
    <t>п. Выгоничи, ул. Ленина, д. 33</t>
  </si>
  <si>
    <t>32:03:0680413:68</t>
  </si>
  <si>
    <t>п. Выгоничи, ул. Пионерская, д. 26</t>
  </si>
  <si>
    <t>32:03:0680413:70</t>
  </si>
  <si>
    <t>Итого по город Брянск</t>
  </si>
  <si>
    <t>Белые Берега</t>
  </si>
  <si>
    <t>г. Брянск, рп. Белые Берега, ул. 2-я Брянская, д. 2</t>
  </si>
  <si>
    <t>32:28:0040404:4</t>
  </si>
  <si>
    <t>г. Брянск, рп. Белые Берега, ул. Димитрова, д. 18а</t>
  </si>
  <si>
    <t>32:28:0040517:111</t>
  </si>
  <si>
    <t>Брянск</t>
  </si>
  <si>
    <t>г. Брянск, ул. 22 съезда КПСС, д. 10а</t>
  </si>
  <si>
    <t>32:28:0014811:21</t>
  </si>
  <si>
    <t>г. Брянск, ул. 3 Июля, д. 1а</t>
  </si>
  <si>
    <t>32:28:0031609:5</t>
  </si>
  <si>
    <t>г. Брянск, ул. Абашева, д. 3</t>
  </si>
  <si>
    <t>32:28:0020804:57</t>
  </si>
  <si>
    <t>г. Брянск, ул. академика Королева, д. 34</t>
  </si>
  <si>
    <t>32:28:0021301:10</t>
  </si>
  <si>
    <t>г. Брянск, ул. Вокзальная, д. 32</t>
  </si>
  <si>
    <t>32:28:0012741:12</t>
  </si>
  <si>
    <t>г. Брянск, ул. Вокзальная, д. 36</t>
  </si>
  <si>
    <t>32:28:0012741:13</t>
  </si>
  <si>
    <t>г. Брянск, ул. Декабристов, д. 1а</t>
  </si>
  <si>
    <t>32:28:0012345:7</t>
  </si>
  <si>
    <t>г. Брянск, ул. Димитрова, д. 23</t>
  </si>
  <si>
    <t>32:28:0021402:18</t>
  </si>
  <si>
    <t>г. Брянск, ул. Димитрова, д. 70а</t>
  </si>
  <si>
    <t>32:28:021216:13</t>
  </si>
  <si>
    <t>г. Брянск, ул. Дуки, д. 36</t>
  </si>
  <si>
    <t>32:28:0031320:19</t>
  </si>
  <si>
    <t>г. Брянск, ул. Дуки, д. 46</t>
  </si>
  <si>
    <t>32:28:0031319:7</t>
  </si>
  <si>
    <t>г. Брянск, пер. Ильинский, д. 18</t>
  </si>
  <si>
    <t>32:28:0014503:22</t>
  </si>
  <si>
    <t>г. Брянск, ул. Коммунистическая, д. 46</t>
  </si>
  <si>
    <t>32:28:0012729:4</t>
  </si>
  <si>
    <t>г. Брянск, ул. Коммунистическая, д. 50</t>
  </si>
  <si>
    <t>32:28:0012729:5</t>
  </si>
  <si>
    <t>г. Брянск, ул. Конституции, д. 45</t>
  </si>
  <si>
    <t>32:28:0020606:26</t>
  </si>
  <si>
    <t>г. Брянск, ул. Космонавтов, д. 4</t>
  </si>
  <si>
    <t>32:28:0021434:2</t>
  </si>
  <si>
    <t>г. Брянск, ул. Красноармейская, д. 29</t>
  </si>
  <si>
    <t>32:28:0032507:6</t>
  </si>
  <si>
    <t>г. Брянск, ул. Красной Гвардии, д. 3</t>
  </si>
  <si>
    <t>32:28:0021313:4</t>
  </si>
  <si>
    <t>г. Брянск, ул. Красной Гвардии, д. 5</t>
  </si>
  <si>
    <t>32:28:0021313:11</t>
  </si>
  <si>
    <t>г. Брянск, ул. Красной Гвардии, д. 12</t>
  </si>
  <si>
    <t>32:28:0021314:5</t>
  </si>
  <si>
    <t>г. Брянск, ул. Красной Гвардии, д. 14</t>
  </si>
  <si>
    <t>32:28:0021314:6</t>
  </si>
  <si>
    <t>г. Брянск, пер. Куйбышева, д. 23</t>
  </si>
  <si>
    <t>32:28:0014744:55</t>
  </si>
  <si>
    <t>г. Брянск, ул. Локомотивная, д. 1</t>
  </si>
  <si>
    <t>32:28:0021424:13</t>
  </si>
  <si>
    <t>г. Брянск, ул. Локомотивная, д. 2а</t>
  </si>
  <si>
    <t>32:28:00214257</t>
  </si>
  <si>
    <t>г. Брянск, ул. Медведева, д. 89</t>
  </si>
  <si>
    <t>32:29:0014610:182</t>
  </si>
  <si>
    <t>г. Брянск, пр-кт. Московский, д. 74</t>
  </si>
  <si>
    <t>32:28:0042601:6</t>
  </si>
  <si>
    <t>г. Брянск, пр-кт. Московский, д. 76</t>
  </si>
  <si>
    <t>32:28:0042601:75</t>
  </si>
  <si>
    <t>г. Брянск, пр-кт. Московский, д. 80</t>
  </si>
  <si>
    <t>32:28:0042601:63</t>
  </si>
  <si>
    <t>г. Брянск, ул. Набережная, д. 5</t>
  </si>
  <si>
    <t>32:28:0032102:22</t>
  </si>
  <si>
    <t>г. Брянск, ул. Нахимова, д. 37</t>
  </si>
  <si>
    <t>32:28:0012729:6</t>
  </si>
  <si>
    <t>г. Брянск, ул. Нахимова, д. 41</t>
  </si>
  <si>
    <t>32:28:0012729:7</t>
  </si>
  <si>
    <t>г. Брянск, ул. Никитина, д. 28</t>
  </si>
  <si>
    <t>32:28:0021501:3</t>
  </si>
  <si>
    <t>г. Брянск, ул. Паровозная, д. 2</t>
  </si>
  <si>
    <t>32:28:0021435:5</t>
  </si>
  <si>
    <t>г. Брянск, ул. Пионерская, д. 12</t>
  </si>
  <si>
    <t>32:28:0032010:15</t>
  </si>
  <si>
    <t>г. Брянск, ул. Почтовая, д. 42</t>
  </si>
  <si>
    <t>32:28:0012814:6</t>
  </si>
  <si>
    <t>г. Брянск, ул. Пушкина, д. 31</t>
  </si>
  <si>
    <t>32:28:0021213:18</t>
  </si>
  <si>
    <t>г. Брянск, ул. Розы Люксембург, д. 6</t>
  </si>
  <si>
    <t>32:28:0021408:22</t>
  </si>
  <si>
    <t>г. Брянск, ул. Свободы, д. 2</t>
  </si>
  <si>
    <t>32:28:0020801:1</t>
  </si>
  <si>
    <t>г. Брянск, ул. Спартаковская, д. 130</t>
  </si>
  <si>
    <t>32:28:0032803:1167</t>
  </si>
  <si>
    <t>г. Брянск, пр-кт. Станке Димитрова, д. 78</t>
  </si>
  <si>
    <t>32:28:0032703:398</t>
  </si>
  <si>
    <t>г. Брянск, ул. Урицкого, д. 135</t>
  </si>
  <si>
    <t>32:28:0033419:87</t>
  </si>
  <si>
    <t>г. Брянск, ул. Фокина, д. 10, лит. А</t>
  </si>
  <si>
    <t>32:28:0031910:52</t>
  </si>
  <si>
    <t>г. Брянск, ул. Фокина, д. 145</t>
  </si>
  <si>
    <t>32:28:0031118:14</t>
  </si>
  <si>
    <t>г. Брянск, ул. Фосфоритная, д. 1</t>
  </si>
  <si>
    <t>32:28:0021801:41</t>
  </si>
  <si>
    <t>г. Брянск, ул. Челюскинцев, д. 16</t>
  </si>
  <si>
    <t>32:28:0042602:25</t>
  </si>
  <si>
    <t>г. Брянск, ул. Энергетическая, д. 4</t>
  </si>
  <si>
    <t>32:28:0031903:3</t>
  </si>
  <si>
    <t>Итого по город Клинцы</t>
  </si>
  <si>
    <t>Клинцы</t>
  </si>
  <si>
    <t>г. Клинцы, ул. Багинская, д. 55</t>
  </si>
  <si>
    <t>32:30:0010207:294</t>
  </si>
  <si>
    <t>г. Клинцы, пер. Богунского Полка, д. 5</t>
  </si>
  <si>
    <t>32:30:0010412:644</t>
  </si>
  <si>
    <t>г. Клинцы, ул. Богунского Полка, д. 6</t>
  </si>
  <si>
    <t>32:30:001:04:12:591</t>
  </si>
  <si>
    <t>г. Клинцы, ул. Комсомольская, д. 7</t>
  </si>
  <si>
    <t>32:30:001:0211:12</t>
  </si>
  <si>
    <t>г. Клинцы, ул. Кронштадтская, д. 39</t>
  </si>
  <si>
    <t>32:30:0020703:259</t>
  </si>
  <si>
    <t>г. Клинцы, ул. Кюстендилская, д. 37</t>
  </si>
  <si>
    <t>32:30:002:0606:45</t>
  </si>
  <si>
    <t>г. Клинцы, ул. Максима Горького, д. 32 часть 2</t>
  </si>
  <si>
    <t>32:30:0010211:10</t>
  </si>
  <si>
    <t>г. Клинцы, ул. Октябрьская, д. 56</t>
  </si>
  <si>
    <t>32:30:0020606:6</t>
  </si>
  <si>
    <t>г. Клинцы, ул. Свердлова, д. 3</t>
  </si>
  <si>
    <t>32:30:0020612:431</t>
  </si>
  <si>
    <t>г. Клинцы, ул. Свердлова, д. 5</t>
  </si>
  <si>
    <t>32:30:0020612:430</t>
  </si>
  <si>
    <t>г. Клинцы, ул. Советская, д. 17</t>
  </si>
  <si>
    <t>32:30:0020612:38</t>
  </si>
  <si>
    <t>г. Клинцы, ул. Союзная, д. 101а</t>
  </si>
  <si>
    <t>32:30:0021:002:944</t>
  </si>
  <si>
    <t>Итого по город Фокино</t>
  </si>
  <si>
    <t>Фокино</t>
  </si>
  <si>
    <t>г. Фокино, ул. Крупской, д. 8</t>
  </si>
  <si>
    <t>32:06:0331101:627</t>
  </si>
  <si>
    <t>Итого по Дятьковский муниципальный район</t>
  </si>
  <si>
    <t>Дятьково</t>
  </si>
  <si>
    <t>г. Дятьково, ул. Ленина, д. 231</t>
  </si>
  <si>
    <t>32:29:0010308:154</t>
  </si>
  <si>
    <t>г. Дятьково, ул. Садовая, д. 5</t>
  </si>
  <si>
    <t>32:29:0020303:57</t>
  </si>
  <si>
    <t>Итого по Карачевский муниципальный район</t>
  </si>
  <si>
    <t>д Масловка</t>
  </si>
  <si>
    <t>д. Масловка, ул. Трудовая, д. 304</t>
  </si>
  <si>
    <t>32:10:0000000:952</t>
  </si>
  <si>
    <t>Итого по Мглинский муниципальный район</t>
  </si>
  <si>
    <t>Мглин</t>
  </si>
  <si>
    <t>г. Мглин, ул. Первомайская, д. 9</t>
  </si>
  <si>
    <t>32:16:0371102:283</t>
  </si>
  <si>
    <t>г. Мглин, ул. Первомайская, д. 54</t>
  </si>
  <si>
    <t>32:16:0371605:2</t>
  </si>
  <si>
    <t>Итого по Трубчевский муниципальный район</t>
  </si>
  <si>
    <t>Белая Березка</t>
  </si>
  <si>
    <t>пгт. Белая Березка, ул. Ленина, д. 10</t>
  </si>
  <si>
    <t>32:26:0210226:422</t>
  </si>
  <si>
    <t>пгт. Белая Березка, ул. Набережная, д. 28</t>
  </si>
  <si>
    <t>32:26:0210226:301</t>
  </si>
  <si>
    <t>пгт. Белая Березка, ул. Первомайская, д. 10</t>
  </si>
  <si>
    <t>32:26:0210226:418</t>
  </si>
  <si>
    <t>пгт. Белая Березка, ул. Чапаева, д. 1</t>
  </si>
  <si>
    <t>32:26:0210228:90</t>
  </si>
  <si>
    <t>Трубчевск</t>
  </si>
  <si>
    <t>г. Трубчевск, ул. Брянская, д. 74</t>
  </si>
  <si>
    <t>32:26:0921004:138</t>
  </si>
  <si>
    <t>г. Трубчевск, ул. Урицкого, д. 35</t>
  </si>
  <si>
    <t>32:26:0921102:535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</si>
  <si>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</si>
  <si>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</si>
  <si>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</si>
  <si>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</si>
  <si>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20     года </t>
  </si>
  <si>
    <t xml:space="preserve">Приложение 1 к итогам выполнения региональной адресной программы «Переселение граждан из аварийного жилищного фонда на территории Брянской области» (2019-2023 годы)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</si>
</sst>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14"/>
      <color rgb="FF000000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2" borderId="0" xfId="0" applyFont="1" applyFill="1"/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"/>
  <sheetViews>
    <sheetView tabSelected="1" view="pageBreakPreview" topLeftCell="A73" zoomScale="60" zoomScaleNormal="60" workbookViewId="0">
      <selection activeCell="T6" sqref="T6"/>
    </sheetView>
  </sheetViews>
  <sheetFormatPr defaultColWidth="9.140625" defaultRowHeight="15" x14ac:dyDescent="0.25"/>
  <cols>
    <col min="1" max="1" width="7.7109375" style="12" customWidth="1"/>
    <col min="2" max="2" width="43.5703125" style="12" customWidth="1"/>
    <col min="3" max="3" width="38.85546875" style="12" customWidth="1"/>
    <col min="4" max="4" width="17.28515625" style="12" customWidth="1"/>
    <col min="5" max="5" width="22.7109375" style="12" customWidth="1"/>
    <col min="6" max="7" width="20.7109375" style="12" customWidth="1"/>
    <col min="8" max="8" width="17" style="12" customWidth="1"/>
    <col min="9" max="9" width="25.28515625" style="12" customWidth="1"/>
    <col min="10" max="10" width="20.85546875" style="12" customWidth="1"/>
    <col min="11" max="11" width="24.5703125" style="12" customWidth="1"/>
    <col min="12" max="12" width="31.85546875" style="12" customWidth="1"/>
    <col min="13" max="13" width="9.140625" style="12"/>
  </cols>
  <sheetData>
    <row r="1" spans="1:14" ht="66.75" customHeight="1" x14ac:dyDescent="0.25">
      <c r="D1" s="13"/>
      <c r="E1" s="14"/>
      <c r="F1" s="14"/>
      <c r="J1" s="23" t="s">
        <v>198</v>
      </c>
      <c r="K1" s="23"/>
      <c r="L1" s="23"/>
    </row>
    <row r="3" spans="1:14" ht="28.5" customHeight="1" x14ac:dyDescent="0.3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4" ht="18.75" customHeight="1" x14ac:dyDescent="0.3">
      <c r="B4" s="15"/>
      <c r="C4" s="15"/>
      <c r="D4" s="15"/>
      <c r="E4" s="15"/>
      <c r="F4" s="15"/>
      <c r="G4" s="15"/>
    </row>
    <row r="5" spans="1:14" ht="55.5" customHeight="1" x14ac:dyDescent="0.25">
      <c r="A5" s="32" t="s">
        <v>1</v>
      </c>
      <c r="B5" s="32" t="s">
        <v>2</v>
      </c>
      <c r="C5" s="32" t="s">
        <v>3</v>
      </c>
      <c r="D5" s="32" t="s">
        <v>4</v>
      </c>
      <c r="E5" s="32" t="s">
        <v>5</v>
      </c>
      <c r="F5" s="32" t="s">
        <v>6</v>
      </c>
      <c r="G5" s="32"/>
      <c r="H5" s="32" t="s">
        <v>7</v>
      </c>
      <c r="I5" s="24" t="s">
        <v>8</v>
      </c>
      <c r="J5" s="26" t="s">
        <v>9</v>
      </c>
      <c r="K5" s="27"/>
      <c r="L5" s="28"/>
    </row>
    <row r="6" spans="1:14" ht="133.5" customHeight="1" x14ac:dyDescent="0.25">
      <c r="A6" s="32"/>
      <c r="B6" s="32"/>
      <c r="C6" s="32"/>
      <c r="D6" s="32"/>
      <c r="E6" s="32"/>
      <c r="F6" s="32"/>
      <c r="G6" s="32"/>
      <c r="H6" s="32"/>
      <c r="I6" s="25"/>
      <c r="J6" s="11" t="s">
        <v>10</v>
      </c>
      <c r="K6" s="24" t="s">
        <v>11</v>
      </c>
      <c r="L6" s="24" t="s">
        <v>12</v>
      </c>
    </row>
    <row r="7" spans="1:14" ht="78.75" customHeight="1" x14ac:dyDescent="0.25">
      <c r="A7" s="32"/>
      <c r="B7" s="32"/>
      <c r="C7" s="32"/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14</v>
      </c>
      <c r="I7" s="3" t="s">
        <v>17</v>
      </c>
      <c r="J7" s="1" t="s">
        <v>18</v>
      </c>
      <c r="K7" s="25"/>
      <c r="L7" s="25"/>
      <c r="M7" s="16"/>
      <c r="N7" s="16"/>
    </row>
    <row r="8" spans="1:14" ht="18.75" customHeight="1" x14ac:dyDescent="0.25">
      <c r="A8" s="1">
        <v>1</v>
      </c>
      <c r="B8" s="11">
        <v>2</v>
      </c>
      <c r="C8" s="11">
        <v>3</v>
      </c>
      <c r="D8" s="17">
        <v>4</v>
      </c>
      <c r="E8" s="11">
        <v>5</v>
      </c>
      <c r="F8" s="1">
        <v>6</v>
      </c>
      <c r="G8" s="1">
        <v>7</v>
      </c>
      <c r="H8" s="1">
        <v>8</v>
      </c>
      <c r="I8" s="17">
        <v>9</v>
      </c>
      <c r="J8" s="11">
        <v>10</v>
      </c>
      <c r="K8" s="11">
        <v>11</v>
      </c>
      <c r="L8" s="11">
        <v>12</v>
      </c>
    </row>
    <row r="9" spans="1:14" ht="18.75" customHeight="1" x14ac:dyDescent="0.25">
      <c r="A9" s="29" t="s">
        <v>19</v>
      </c>
      <c r="B9" s="30"/>
      <c r="C9" s="31"/>
      <c r="D9" s="18" t="s">
        <v>20</v>
      </c>
      <c r="E9" s="19" t="s">
        <v>20</v>
      </c>
      <c r="F9" s="4">
        <f>SUM(F10)</f>
        <v>25657.59</v>
      </c>
      <c r="G9" s="5">
        <f>SUM(G10)</f>
        <v>2068</v>
      </c>
      <c r="H9" s="19" t="s">
        <v>20</v>
      </c>
      <c r="I9" s="4">
        <f>SUM(I10)</f>
        <v>28313.79</v>
      </c>
      <c r="J9" s="4">
        <f>SUM(J10)</f>
        <v>106720.50000000001</v>
      </c>
      <c r="K9" s="19" t="s">
        <v>20</v>
      </c>
      <c r="L9" s="19" t="s">
        <v>20</v>
      </c>
    </row>
    <row r="10" spans="1:14" ht="54.75" customHeight="1" x14ac:dyDescent="0.25">
      <c r="A10" s="33" t="s">
        <v>21</v>
      </c>
      <c r="B10" s="33"/>
      <c r="C10" s="33"/>
      <c r="D10" s="18" t="s">
        <v>20</v>
      </c>
      <c r="E10" s="19" t="s">
        <v>20</v>
      </c>
      <c r="F10" s="4">
        <f>SUM(F11,F13,F16,F65,F78,F80,F83,F85,F88)</f>
        <v>25657.59</v>
      </c>
      <c r="G10" s="5">
        <f>SUM(G11,G13,G16,G65,G78,G80,G83,G85,G88)</f>
        <v>2068</v>
      </c>
      <c r="H10" s="19" t="s">
        <v>20</v>
      </c>
      <c r="I10" s="4">
        <f>SUM(I11,I13,I16,I65,I78,I80,I83,I85,I88)</f>
        <v>28313.79</v>
      </c>
      <c r="J10" s="4">
        <f>SUM(J11,J13,J16,J65,J78,J80,J83,J85,J88)</f>
        <v>106720.50000000001</v>
      </c>
      <c r="K10" s="19" t="s">
        <v>20</v>
      </c>
      <c r="L10" s="19" t="s">
        <v>20</v>
      </c>
    </row>
    <row r="11" spans="1:14" ht="18.75" x14ac:dyDescent="0.25">
      <c r="A11" s="34" t="s">
        <v>22</v>
      </c>
      <c r="B11" s="35"/>
      <c r="C11" s="36"/>
      <c r="D11" s="17" t="s">
        <v>20</v>
      </c>
      <c r="E11" s="11" t="s">
        <v>20</v>
      </c>
      <c r="F11" s="6">
        <f>SUM(F12)</f>
        <v>204.3</v>
      </c>
      <c r="G11" s="7">
        <f>SUM(G12)</f>
        <v>26</v>
      </c>
      <c r="H11" s="11" t="s">
        <v>20</v>
      </c>
      <c r="I11" s="6">
        <f>SUM(I12)</f>
        <v>336.05</v>
      </c>
      <c r="J11" s="6">
        <f>SUM(J12)</f>
        <v>956.3</v>
      </c>
      <c r="K11" s="11" t="s">
        <v>20</v>
      </c>
      <c r="L11" s="11" t="s">
        <v>20</v>
      </c>
    </row>
    <row r="12" spans="1:14" ht="37.5" x14ac:dyDescent="0.25">
      <c r="A12" s="1">
        <v>1</v>
      </c>
      <c r="B12" s="2" t="s">
        <v>23</v>
      </c>
      <c r="C12" s="2" t="s">
        <v>24</v>
      </c>
      <c r="D12" s="3">
        <v>1969</v>
      </c>
      <c r="E12" s="8">
        <v>42634</v>
      </c>
      <c r="F12" s="6">
        <v>204.3</v>
      </c>
      <c r="G12" s="7">
        <v>26</v>
      </c>
      <c r="H12" s="8">
        <v>45291</v>
      </c>
      <c r="I12" s="6">
        <v>336.05</v>
      </c>
      <c r="J12" s="6">
        <v>956.3</v>
      </c>
      <c r="K12" s="1" t="s">
        <v>25</v>
      </c>
      <c r="L12" s="11" t="s">
        <v>26</v>
      </c>
    </row>
    <row r="13" spans="1:14" ht="18.75" x14ac:dyDescent="0.25">
      <c r="A13" s="34" t="s">
        <v>27</v>
      </c>
      <c r="B13" s="35"/>
      <c r="C13" s="36"/>
      <c r="D13" s="17" t="s">
        <v>20</v>
      </c>
      <c r="E13" s="11" t="s">
        <v>20</v>
      </c>
      <c r="F13" s="6">
        <f>SUM(F14:F15)</f>
        <v>743</v>
      </c>
      <c r="G13" s="7">
        <f>SUM(G14:G15)</f>
        <v>41</v>
      </c>
      <c r="H13" s="11" t="s">
        <v>20</v>
      </c>
      <c r="I13" s="6">
        <f>SUM(I14:I15)</f>
        <v>536.29999999999995</v>
      </c>
      <c r="J13" s="6">
        <f>SUM(J14:J15)</f>
        <v>4074</v>
      </c>
      <c r="K13" s="11" t="s">
        <v>20</v>
      </c>
      <c r="L13" s="11" t="s">
        <v>20</v>
      </c>
    </row>
    <row r="14" spans="1:14" ht="37.5" x14ac:dyDescent="0.25">
      <c r="A14" s="1">
        <v>2</v>
      </c>
      <c r="B14" s="2" t="s">
        <v>28</v>
      </c>
      <c r="C14" s="2" t="s">
        <v>29</v>
      </c>
      <c r="D14" s="3">
        <v>1962</v>
      </c>
      <c r="E14" s="8">
        <v>41999</v>
      </c>
      <c r="F14" s="6">
        <v>283.5</v>
      </c>
      <c r="G14" s="7">
        <v>13</v>
      </c>
      <c r="H14" s="8">
        <v>44926</v>
      </c>
      <c r="I14" s="6">
        <v>195.8</v>
      </c>
      <c r="J14" s="6">
        <v>1820</v>
      </c>
      <c r="K14" s="1" t="s">
        <v>30</v>
      </c>
      <c r="L14" s="11" t="s">
        <v>26</v>
      </c>
    </row>
    <row r="15" spans="1:14" ht="37.5" x14ac:dyDescent="0.25">
      <c r="A15" s="1">
        <v>3</v>
      </c>
      <c r="B15" s="2" t="s">
        <v>28</v>
      </c>
      <c r="C15" s="2" t="s">
        <v>31</v>
      </c>
      <c r="D15" s="3">
        <v>1964</v>
      </c>
      <c r="E15" s="8">
        <v>41999</v>
      </c>
      <c r="F15" s="6">
        <v>459.5</v>
      </c>
      <c r="G15" s="7">
        <v>28</v>
      </c>
      <c r="H15" s="8">
        <v>44926</v>
      </c>
      <c r="I15" s="6">
        <v>340.5</v>
      </c>
      <c r="J15" s="6">
        <v>2254</v>
      </c>
      <c r="K15" s="1" t="s">
        <v>32</v>
      </c>
      <c r="L15" s="11" t="s">
        <v>26</v>
      </c>
    </row>
    <row r="16" spans="1:14" ht="18.75" x14ac:dyDescent="0.25">
      <c r="A16" s="34" t="s">
        <v>33</v>
      </c>
      <c r="B16" s="35"/>
      <c r="C16" s="36"/>
      <c r="D16" s="17" t="s">
        <v>20</v>
      </c>
      <c r="E16" s="11" t="s">
        <v>20</v>
      </c>
      <c r="F16" s="6">
        <f>SUM(F17:F64)</f>
        <v>16979.960000000003</v>
      </c>
      <c r="G16" s="7">
        <f>SUM(G17:G64)</f>
        <v>1483</v>
      </c>
      <c r="H16" s="11" t="s">
        <v>20</v>
      </c>
      <c r="I16" s="6">
        <f>SUM(I17:I64)</f>
        <v>20043.669999999998</v>
      </c>
      <c r="J16" s="6">
        <f>SUM(J17:J64)</f>
        <v>70308.540000000008</v>
      </c>
      <c r="K16" s="11" t="s">
        <v>20</v>
      </c>
      <c r="L16" s="11" t="s">
        <v>20</v>
      </c>
    </row>
    <row r="17" spans="1:12" ht="37.5" x14ac:dyDescent="0.25">
      <c r="A17" s="1">
        <v>4</v>
      </c>
      <c r="B17" s="2" t="s">
        <v>34</v>
      </c>
      <c r="C17" s="2" t="s">
        <v>35</v>
      </c>
      <c r="D17" s="3">
        <v>1967</v>
      </c>
      <c r="E17" s="8">
        <v>41516</v>
      </c>
      <c r="F17" s="6">
        <v>170.5</v>
      </c>
      <c r="G17" s="7">
        <v>18</v>
      </c>
      <c r="H17" s="8">
        <v>44926</v>
      </c>
      <c r="I17" s="6">
        <v>470.8</v>
      </c>
      <c r="J17" s="6">
        <v>1173</v>
      </c>
      <c r="K17" s="1" t="s">
        <v>36</v>
      </c>
      <c r="L17" s="11" t="s">
        <v>26</v>
      </c>
    </row>
    <row r="18" spans="1:12" ht="37.5" x14ac:dyDescent="0.25">
      <c r="A18" s="1">
        <v>5</v>
      </c>
      <c r="B18" s="2" t="s">
        <v>34</v>
      </c>
      <c r="C18" s="2" t="s">
        <v>37</v>
      </c>
      <c r="D18" s="3">
        <v>1968</v>
      </c>
      <c r="E18" s="8">
        <v>41516</v>
      </c>
      <c r="F18" s="6">
        <v>82.8</v>
      </c>
      <c r="G18" s="7">
        <v>10</v>
      </c>
      <c r="H18" s="8">
        <v>45291</v>
      </c>
      <c r="I18" s="6">
        <v>234</v>
      </c>
      <c r="J18" s="6">
        <v>121.7</v>
      </c>
      <c r="K18" s="1" t="s">
        <v>38</v>
      </c>
      <c r="L18" s="11" t="s">
        <v>26</v>
      </c>
    </row>
    <row r="19" spans="1:12" ht="37.5" x14ac:dyDescent="0.25">
      <c r="A19" s="1">
        <v>6</v>
      </c>
      <c r="B19" s="2" t="s">
        <v>39</v>
      </c>
      <c r="C19" s="2" t="s">
        <v>40</v>
      </c>
      <c r="D19" s="3">
        <v>1948</v>
      </c>
      <c r="E19" s="8">
        <v>42025</v>
      </c>
      <c r="F19" s="6">
        <v>144.6</v>
      </c>
      <c r="G19" s="7">
        <v>8</v>
      </c>
      <c r="H19" s="8">
        <v>45291</v>
      </c>
      <c r="I19" s="6">
        <v>192.9</v>
      </c>
      <c r="J19" s="6">
        <v>1485.5</v>
      </c>
      <c r="K19" s="1" t="s">
        <v>41</v>
      </c>
      <c r="L19" s="11" t="s">
        <v>26</v>
      </c>
    </row>
    <row r="20" spans="1:12" ht="37.5" x14ac:dyDescent="0.25">
      <c r="A20" s="1">
        <v>7</v>
      </c>
      <c r="B20" s="2" t="s">
        <v>39</v>
      </c>
      <c r="C20" s="2" t="s">
        <v>42</v>
      </c>
      <c r="D20" s="3">
        <v>1960</v>
      </c>
      <c r="E20" s="8">
        <v>41312</v>
      </c>
      <c r="F20" s="6">
        <v>518.4</v>
      </c>
      <c r="G20" s="7">
        <v>30</v>
      </c>
      <c r="H20" s="8">
        <v>45291</v>
      </c>
      <c r="I20" s="6">
        <v>570.70000000000005</v>
      </c>
      <c r="J20" s="6">
        <v>1126</v>
      </c>
      <c r="K20" s="1" t="s">
        <v>43</v>
      </c>
      <c r="L20" s="11" t="s">
        <v>26</v>
      </c>
    </row>
    <row r="21" spans="1:12" ht="37.5" x14ac:dyDescent="0.25">
      <c r="A21" s="1">
        <v>8</v>
      </c>
      <c r="B21" s="2" t="s">
        <v>39</v>
      </c>
      <c r="C21" s="2" t="s">
        <v>44</v>
      </c>
      <c r="D21" s="3">
        <v>1947</v>
      </c>
      <c r="E21" s="8">
        <v>42019</v>
      </c>
      <c r="F21" s="6">
        <v>521.23</v>
      </c>
      <c r="G21" s="7">
        <v>23</v>
      </c>
      <c r="H21" s="8">
        <v>45291</v>
      </c>
      <c r="I21" s="6">
        <v>450.1</v>
      </c>
      <c r="J21" s="6">
        <v>597.1</v>
      </c>
      <c r="K21" s="1" t="s">
        <v>45</v>
      </c>
      <c r="L21" s="11" t="s">
        <v>26</v>
      </c>
    </row>
    <row r="22" spans="1:12" ht="37.5" x14ac:dyDescent="0.25">
      <c r="A22" s="1">
        <v>9</v>
      </c>
      <c r="B22" s="2" t="s">
        <v>39</v>
      </c>
      <c r="C22" s="2" t="s">
        <v>46</v>
      </c>
      <c r="D22" s="3">
        <v>1946</v>
      </c>
      <c r="E22" s="8">
        <v>42089</v>
      </c>
      <c r="F22" s="6">
        <v>313.31</v>
      </c>
      <c r="G22" s="7">
        <v>22</v>
      </c>
      <c r="H22" s="8">
        <v>45291</v>
      </c>
      <c r="I22" s="6">
        <v>218.2</v>
      </c>
      <c r="J22" s="6">
        <v>1140</v>
      </c>
      <c r="K22" s="1" t="s">
        <v>47</v>
      </c>
      <c r="L22" s="11" t="s">
        <v>26</v>
      </c>
    </row>
    <row r="23" spans="1:12" ht="37.5" x14ac:dyDescent="0.25">
      <c r="A23" s="1">
        <v>10</v>
      </c>
      <c r="B23" s="2" t="s">
        <v>39</v>
      </c>
      <c r="C23" s="2" t="s">
        <v>48</v>
      </c>
      <c r="D23" s="3">
        <v>1949</v>
      </c>
      <c r="E23" s="8">
        <v>41592</v>
      </c>
      <c r="F23" s="6">
        <v>490.1</v>
      </c>
      <c r="G23" s="7">
        <v>53</v>
      </c>
      <c r="H23" s="8">
        <v>45291</v>
      </c>
      <c r="I23" s="6">
        <v>604.70000000000005</v>
      </c>
      <c r="J23" s="6">
        <v>1231</v>
      </c>
      <c r="K23" s="1" t="s">
        <v>49</v>
      </c>
      <c r="L23" s="11" t="s">
        <v>26</v>
      </c>
    </row>
    <row r="24" spans="1:12" ht="37.5" x14ac:dyDescent="0.25">
      <c r="A24" s="1">
        <v>11</v>
      </c>
      <c r="B24" s="2" t="s">
        <v>39</v>
      </c>
      <c r="C24" s="2" t="s">
        <v>50</v>
      </c>
      <c r="D24" s="3">
        <v>1949</v>
      </c>
      <c r="E24" s="8">
        <v>41201</v>
      </c>
      <c r="F24" s="6">
        <v>415</v>
      </c>
      <c r="G24" s="7">
        <v>49</v>
      </c>
      <c r="H24" s="8">
        <v>45291</v>
      </c>
      <c r="I24" s="6">
        <v>527.29999999999995</v>
      </c>
      <c r="J24" s="6">
        <v>1455</v>
      </c>
      <c r="K24" s="1" t="s">
        <v>51</v>
      </c>
      <c r="L24" s="11" t="s">
        <v>26</v>
      </c>
    </row>
    <row r="25" spans="1:12" ht="37.5" x14ac:dyDescent="0.25">
      <c r="A25" s="1">
        <v>12</v>
      </c>
      <c r="B25" s="2" t="s">
        <v>39</v>
      </c>
      <c r="C25" s="2" t="s">
        <v>52</v>
      </c>
      <c r="D25" s="3">
        <v>1959</v>
      </c>
      <c r="E25" s="8">
        <v>41096</v>
      </c>
      <c r="F25" s="6">
        <v>172.5</v>
      </c>
      <c r="G25" s="7">
        <v>11</v>
      </c>
      <c r="H25" s="8">
        <v>44561</v>
      </c>
      <c r="I25" s="6">
        <v>172.3</v>
      </c>
      <c r="J25" s="6">
        <v>975</v>
      </c>
      <c r="K25" s="1" t="s">
        <v>53</v>
      </c>
      <c r="L25" s="11" t="s">
        <v>26</v>
      </c>
    </row>
    <row r="26" spans="1:12" ht="37.5" x14ac:dyDescent="0.25">
      <c r="A26" s="1">
        <v>13</v>
      </c>
      <c r="B26" s="2" t="s">
        <v>39</v>
      </c>
      <c r="C26" s="2" t="s">
        <v>54</v>
      </c>
      <c r="D26" s="3">
        <v>1944</v>
      </c>
      <c r="E26" s="8">
        <v>42467</v>
      </c>
      <c r="F26" s="6">
        <v>127</v>
      </c>
      <c r="G26" s="7">
        <v>4</v>
      </c>
      <c r="H26" s="8">
        <v>45291</v>
      </c>
      <c r="I26" s="6">
        <v>232</v>
      </c>
      <c r="J26" s="6">
        <v>255</v>
      </c>
      <c r="K26" s="1" t="s">
        <v>55</v>
      </c>
      <c r="L26" s="11" t="s">
        <v>26</v>
      </c>
    </row>
    <row r="27" spans="1:12" ht="37.5" x14ac:dyDescent="0.25">
      <c r="A27" s="1">
        <v>14</v>
      </c>
      <c r="B27" s="2" t="s">
        <v>39</v>
      </c>
      <c r="C27" s="2" t="s">
        <v>56</v>
      </c>
      <c r="D27" s="3">
        <v>1957</v>
      </c>
      <c r="E27" s="8">
        <v>41466</v>
      </c>
      <c r="F27" s="6">
        <v>353.6</v>
      </c>
      <c r="G27" s="7">
        <v>20</v>
      </c>
      <c r="H27" s="8">
        <v>45291</v>
      </c>
      <c r="I27" s="6">
        <v>438.9</v>
      </c>
      <c r="J27" s="6">
        <v>674</v>
      </c>
      <c r="K27" s="1" t="s">
        <v>57</v>
      </c>
      <c r="L27" s="11" t="s">
        <v>26</v>
      </c>
    </row>
    <row r="28" spans="1:12" ht="37.5" x14ac:dyDescent="0.25">
      <c r="A28" s="1">
        <v>15</v>
      </c>
      <c r="B28" s="2" t="s">
        <v>39</v>
      </c>
      <c r="C28" s="2" t="s">
        <v>58</v>
      </c>
      <c r="D28" s="3">
        <v>1928</v>
      </c>
      <c r="E28" s="8">
        <v>41024</v>
      </c>
      <c r="F28" s="6">
        <v>352</v>
      </c>
      <c r="G28" s="7">
        <v>25</v>
      </c>
      <c r="H28" s="8">
        <v>44926</v>
      </c>
      <c r="I28" s="6">
        <v>679.5</v>
      </c>
      <c r="J28" s="6">
        <v>1815</v>
      </c>
      <c r="K28" s="1" t="s">
        <v>59</v>
      </c>
      <c r="L28" s="11" t="s">
        <v>26</v>
      </c>
    </row>
    <row r="29" spans="1:12" ht="37.5" x14ac:dyDescent="0.25">
      <c r="A29" s="1">
        <v>16</v>
      </c>
      <c r="B29" s="2" t="s">
        <v>39</v>
      </c>
      <c r="C29" s="2" t="s">
        <v>60</v>
      </c>
      <c r="D29" s="3">
        <v>1928</v>
      </c>
      <c r="E29" s="8">
        <v>42419</v>
      </c>
      <c r="F29" s="6">
        <v>310.82</v>
      </c>
      <c r="G29" s="7">
        <v>18</v>
      </c>
      <c r="H29" s="8">
        <v>45291</v>
      </c>
      <c r="I29" s="6">
        <v>327.60000000000002</v>
      </c>
      <c r="J29" s="6">
        <v>3839</v>
      </c>
      <c r="K29" s="1" t="s">
        <v>61</v>
      </c>
      <c r="L29" s="11" t="s">
        <v>26</v>
      </c>
    </row>
    <row r="30" spans="1:12" ht="37.5" x14ac:dyDescent="0.25">
      <c r="A30" s="1">
        <v>17</v>
      </c>
      <c r="B30" s="2" t="s">
        <v>39</v>
      </c>
      <c r="C30" s="2" t="s">
        <v>62</v>
      </c>
      <c r="D30" s="3">
        <v>1955</v>
      </c>
      <c r="E30" s="8">
        <v>41592</v>
      </c>
      <c r="F30" s="6">
        <v>117.7</v>
      </c>
      <c r="G30" s="7">
        <v>6</v>
      </c>
      <c r="H30" s="8">
        <v>45291</v>
      </c>
      <c r="I30" s="6">
        <v>101.3</v>
      </c>
      <c r="J30" s="6">
        <v>910</v>
      </c>
      <c r="K30" s="1" t="s">
        <v>63</v>
      </c>
      <c r="L30" s="11" t="s">
        <v>26</v>
      </c>
    </row>
    <row r="31" spans="1:12" ht="37.5" x14ac:dyDescent="0.25">
      <c r="A31" s="1">
        <v>18</v>
      </c>
      <c r="B31" s="2" t="s">
        <v>39</v>
      </c>
      <c r="C31" s="2" t="s">
        <v>64</v>
      </c>
      <c r="D31" s="3">
        <v>1951</v>
      </c>
      <c r="E31" s="8">
        <v>42685</v>
      </c>
      <c r="F31" s="6">
        <v>459.9</v>
      </c>
      <c r="G31" s="7">
        <v>47</v>
      </c>
      <c r="H31" s="8">
        <v>45291</v>
      </c>
      <c r="I31" s="6">
        <v>485.76</v>
      </c>
      <c r="J31" s="6">
        <v>1493</v>
      </c>
      <c r="K31" s="1" t="s">
        <v>65</v>
      </c>
      <c r="L31" s="11" t="s">
        <v>26</v>
      </c>
    </row>
    <row r="32" spans="1:12" ht="37.5" x14ac:dyDescent="0.25">
      <c r="A32" s="1">
        <v>19</v>
      </c>
      <c r="B32" s="2" t="s">
        <v>39</v>
      </c>
      <c r="C32" s="2" t="s">
        <v>66</v>
      </c>
      <c r="D32" s="3">
        <v>1951</v>
      </c>
      <c r="E32" s="8">
        <v>42576</v>
      </c>
      <c r="F32" s="6">
        <v>505.4</v>
      </c>
      <c r="G32" s="7">
        <v>56</v>
      </c>
      <c r="H32" s="8">
        <v>45291</v>
      </c>
      <c r="I32" s="6">
        <v>713.2</v>
      </c>
      <c r="J32" s="6">
        <v>1400</v>
      </c>
      <c r="K32" s="1" t="s">
        <v>67</v>
      </c>
      <c r="L32" s="11" t="s">
        <v>26</v>
      </c>
    </row>
    <row r="33" spans="1:12" ht="37.5" x14ac:dyDescent="0.25">
      <c r="A33" s="1">
        <v>20</v>
      </c>
      <c r="B33" s="2" t="s">
        <v>39</v>
      </c>
      <c r="C33" s="2" t="s">
        <v>68</v>
      </c>
      <c r="D33" s="3">
        <v>1961</v>
      </c>
      <c r="E33" s="8">
        <v>42611</v>
      </c>
      <c r="F33" s="6">
        <v>154.1</v>
      </c>
      <c r="G33" s="7">
        <v>10</v>
      </c>
      <c r="H33" s="8">
        <v>45291</v>
      </c>
      <c r="I33" s="6">
        <v>252.2</v>
      </c>
      <c r="J33" s="6">
        <v>1401</v>
      </c>
      <c r="K33" s="1" t="s">
        <v>69</v>
      </c>
      <c r="L33" s="11" t="s">
        <v>26</v>
      </c>
    </row>
    <row r="34" spans="1:12" ht="37.5" x14ac:dyDescent="0.25">
      <c r="A34" s="1">
        <v>21</v>
      </c>
      <c r="B34" s="2" t="s">
        <v>39</v>
      </c>
      <c r="C34" s="2" t="s">
        <v>70</v>
      </c>
      <c r="D34" s="3">
        <v>1946</v>
      </c>
      <c r="E34" s="8">
        <v>42030</v>
      </c>
      <c r="F34" s="6">
        <v>458.1</v>
      </c>
      <c r="G34" s="7">
        <v>16</v>
      </c>
      <c r="H34" s="8">
        <v>45291</v>
      </c>
      <c r="I34" s="6">
        <v>457.4</v>
      </c>
      <c r="J34" s="6">
        <v>1555</v>
      </c>
      <c r="K34" s="1" t="s">
        <v>71</v>
      </c>
      <c r="L34" s="11" t="s">
        <v>26</v>
      </c>
    </row>
    <row r="35" spans="1:12" ht="37.5" x14ac:dyDescent="0.25">
      <c r="A35" s="1">
        <v>22</v>
      </c>
      <c r="B35" s="2" t="s">
        <v>39</v>
      </c>
      <c r="C35" s="2" t="s">
        <v>72</v>
      </c>
      <c r="D35" s="3">
        <v>1917</v>
      </c>
      <c r="E35" s="8">
        <v>41681</v>
      </c>
      <c r="F35" s="6">
        <v>205.8</v>
      </c>
      <c r="G35" s="7">
        <v>22</v>
      </c>
      <c r="H35" s="8">
        <v>45291</v>
      </c>
      <c r="I35" s="6">
        <v>403.3</v>
      </c>
      <c r="J35" s="6">
        <v>10253</v>
      </c>
      <c r="K35" s="1" t="s">
        <v>73</v>
      </c>
      <c r="L35" s="11" t="s">
        <v>26</v>
      </c>
    </row>
    <row r="36" spans="1:12" ht="37.5" x14ac:dyDescent="0.25">
      <c r="A36" s="1">
        <v>23</v>
      </c>
      <c r="B36" s="2" t="s">
        <v>39</v>
      </c>
      <c r="C36" s="2" t="s">
        <v>74</v>
      </c>
      <c r="D36" s="3">
        <v>1957</v>
      </c>
      <c r="E36" s="8">
        <v>42685</v>
      </c>
      <c r="F36" s="6">
        <v>623.70000000000005</v>
      </c>
      <c r="G36" s="7">
        <v>65</v>
      </c>
      <c r="H36" s="8">
        <v>45291</v>
      </c>
      <c r="I36" s="6">
        <v>979.8</v>
      </c>
      <c r="J36" s="6">
        <v>986</v>
      </c>
      <c r="K36" s="1" t="s">
        <v>75</v>
      </c>
      <c r="L36" s="11" t="s">
        <v>26</v>
      </c>
    </row>
    <row r="37" spans="1:12" ht="37.5" x14ac:dyDescent="0.25">
      <c r="A37" s="1">
        <v>24</v>
      </c>
      <c r="B37" s="2" t="s">
        <v>39</v>
      </c>
      <c r="C37" s="2" t="s">
        <v>76</v>
      </c>
      <c r="D37" s="3">
        <v>1956</v>
      </c>
      <c r="E37" s="8">
        <v>41785</v>
      </c>
      <c r="F37" s="6">
        <v>653.5</v>
      </c>
      <c r="G37" s="7">
        <v>82</v>
      </c>
      <c r="H37" s="8">
        <v>45291</v>
      </c>
      <c r="I37" s="6">
        <v>620.70000000000005</v>
      </c>
      <c r="J37" s="6">
        <v>1702</v>
      </c>
      <c r="K37" s="1" t="s">
        <v>77</v>
      </c>
      <c r="L37" s="11" t="s">
        <v>26</v>
      </c>
    </row>
    <row r="38" spans="1:12" ht="37.5" x14ac:dyDescent="0.25">
      <c r="A38" s="1">
        <v>25</v>
      </c>
      <c r="B38" s="2" t="s">
        <v>39</v>
      </c>
      <c r="C38" s="2" t="s">
        <v>78</v>
      </c>
      <c r="D38" s="3">
        <v>1956</v>
      </c>
      <c r="E38" s="8">
        <v>42530</v>
      </c>
      <c r="F38" s="6">
        <v>623.70000000000005</v>
      </c>
      <c r="G38" s="7">
        <v>69</v>
      </c>
      <c r="H38" s="8">
        <v>45291</v>
      </c>
      <c r="I38" s="6">
        <v>969</v>
      </c>
      <c r="J38" s="6">
        <v>969</v>
      </c>
      <c r="K38" s="1" t="s">
        <v>79</v>
      </c>
      <c r="L38" s="11" t="s">
        <v>26</v>
      </c>
    </row>
    <row r="39" spans="1:12" ht="37.5" x14ac:dyDescent="0.25">
      <c r="A39" s="1">
        <v>26</v>
      </c>
      <c r="B39" s="2" t="s">
        <v>39</v>
      </c>
      <c r="C39" s="2" t="s">
        <v>80</v>
      </c>
      <c r="D39" s="3">
        <v>1957</v>
      </c>
      <c r="E39" s="8">
        <v>42685</v>
      </c>
      <c r="F39" s="6">
        <v>639.70000000000005</v>
      </c>
      <c r="G39" s="7">
        <v>70</v>
      </c>
      <c r="H39" s="8">
        <v>45291</v>
      </c>
      <c r="I39" s="6">
        <v>630.1</v>
      </c>
      <c r="J39" s="6">
        <v>973</v>
      </c>
      <c r="K39" s="1" t="s">
        <v>81</v>
      </c>
      <c r="L39" s="11" t="s">
        <v>26</v>
      </c>
    </row>
    <row r="40" spans="1:12" ht="37.5" x14ac:dyDescent="0.25">
      <c r="A40" s="1">
        <v>27</v>
      </c>
      <c r="B40" s="2" t="s">
        <v>39</v>
      </c>
      <c r="C40" s="2" t="s">
        <v>82</v>
      </c>
      <c r="D40" s="3">
        <v>1957</v>
      </c>
      <c r="E40" s="8">
        <v>40696</v>
      </c>
      <c r="F40" s="6">
        <v>241.3</v>
      </c>
      <c r="G40" s="7">
        <v>17</v>
      </c>
      <c r="H40" s="8">
        <v>45291</v>
      </c>
      <c r="I40" s="6">
        <v>222</v>
      </c>
      <c r="J40" s="6">
        <v>868</v>
      </c>
      <c r="K40" s="1" t="s">
        <v>83</v>
      </c>
      <c r="L40" s="11" t="s">
        <v>26</v>
      </c>
    </row>
    <row r="41" spans="1:12" ht="37.5" x14ac:dyDescent="0.25">
      <c r="A41" s="1">
        <v>28</v>
      </c>
      <c r="B41" s="2" t="s">
        <v>39</v>
      </c>
      <c r="C41" s="2" t="s">
        <v>84</v>
      </c>
      <c r="D41" s="3">
        <v>1947</v>
      </c>
      <c r="E41" s="8">
        <v>41579</v>
      </c>
      <c r="F41" s="6">
        <v>184.1</v>
      </c>
      <c r="G41" s="7">
        <v>9</v>
      </c>
      <c r="H41" s="8">
        <v>45291</v>
      </c>
      <c r="I41" s="6">
        <v>264.89999999999998</v>
      </c>
      <c r="J41" s="6">
        <v>420</v>
      </c>
      <c r="K41" s="1" t="s">
        <v>85</v>
      </c>
      <c r="L41" s="11" t="s">
        <v>26</v>
      </c>
    </row>
    <row r="42" spans="1:12" ht="37.5" x14ac:dyDescent="0.25">
      <c r="A42" s="1">
        <v>29</v>
      </c>
      <c r="B42" s="2" t="s">
        <v>39</v>
      </c>
      <c r="C42" s="2" t="s">
        <v>86</v>
      </c>
      <c r="D42" s="3">
        <v>1946</v>
      </c>
      <c r="E42" s="8">
        <v>41555</v>
      </c>
      <c r="F42" s="6">
        <v>228.8</v>
      </c>
      <c r="G42" s="7">
        <v>14</v>
      </c>
      <c r="H42" s="8">
        <v>45291</v>
      </c>
      <c r="I42" s="6">
        <v>223</v>
      </c>
      <c r="J42" s="6">
        <v>1453</v>
      </c>
      <c r="K42" s="1" t="s">
        <v>87</v>
      </c>
      <c r="L42" s="11" t="s">
        <v>26</v>
      </c>
    </row>
    <row r="43" spans="1:12" ht="37.5" x14ac:dyDescent="0.25">
      <c r="A43" s="1">
        <v>30</v>
      </c>
      <c r="B43" s="2" t="s">
        <v>39</v>
      </c>
      <c r="C43" s="2" t="s">
        <v>88</v>
      </c>
      <c r="D43" s="3">
        <v>1958</v>
      </c>
      <c r="E43" s="8">
        <v>41729</v>
      </c>
      <c r="F43" s="6">
        <v>309.89999999999998</v>
      </c>
      <c r="G43" s="7">
        <v>27</v>
      </c>
      <c r="H43" s="8">
        <v>45291</v>
      </c>
      <c r="I43" s="6">
        <v>560</v>
      </c>
      <c r="J43" s="6">
        <v>1283</v>
      </c>
      <c r="K43" s="1" t="s">
        <v>89</v>
      </c>
      <c r="L43" s="11" t="s">
        <v>26</v>
      </c>
    </row>
    <row r="44" spans="1:12" ht="37.5" x14ac:dyDescent="0.25">
      <c r="A44" s="1">
        <v>31</v>
      </c>
      <c r="B44" s="2" t="s">
        <v>39</v>
      </c>
      <c r="C44" s="2" t="s">
        <v>90</v>
      </c>
      <c r="D44" s="3">
        <v>1957</v>
      </c>
      <c r="E44" s="8">
        <v>42685</v>
      </c>
      <c r="F44" s="6">
        <v>892.6</v>
      </c>
      <c r="G44" s="7">
        <v>103</v>
      </c>
      <c r="H44" s="8">
        <v>45291</v>
      </c>
      <c r="I44" s="6">
        <v>522</v>
      </c>
      <c r="J44" s="6">
        <v>1463</v>
      </c>
      <c r="K44" s="1" t="s">
        <v>91</v>
      </c>
      <c r="L44" s="11" t="s">
        <v>26</v>
      </c>
    </row>
    <row r="45" spans="1:12" ht="37.5" x14ac:dyDescent="0.25">
      <c r="A45" s="1">
        <v>32</v>
      </c>
      <c r="B45" s="2" t="s">
        <v>39</v>
      </c>
      <c r="C45" s="2" t="s">
        <v>92</v>
      </c>
      <c r="D45" s="3">
        <v>1955</v>
      </c>
      <c r="E45" s="8">
        <v>42685</v>
      </c>
      <c r="F45" s="6">
        <v>430.2</v>
      </c>
      <c r="G45" s="7">
        <v>46</v>
      </c>
      <c r="H45" s="8">
        <v>45291</v>
      </c>
      <c r="I45" s="6">
        <v>495.89</v>
      </c>
      <c r="J45" s="6">
        <v>1145</v>
      </c>
      <c r="K45" s="1" t="s">
        <v>93</v>
      </c>
      <c r="L45" s="11" t="s">
        <v>26</v>
      </c>
    </row>
    <row r="46" spans="1:12" ht="37.5" x14ac:dyDescent="0.25">
      <c r="A46" s="1">
        <v>33</v>
      </c>
      <c r="B46" s="2" t="s">
        <v>39</v>
      </c>
      <c r="C46" s="2" t="s">
        <v>94</v>
      </c>
      <c r="D46" s="3">
        <v>1955</v>
      </c>
      <c r="E46" s="8">
        <v>42723</v>
      </c>
      <c r="F46" s="6">
        <v>443.3</v>
      </c>
      <c r="G46" s="7">
        <v>63</v>
      </c>
      <c r="H46" s="8">
        <v>45291</v>
      </c>
      <c r="I46" s="6">
        <v>498.1</v>
      </c>
      <c r="J46" s="6">
        <v>1132</v>
      </c>
      <c r="K46" s="1" t="s">
        <v>95</v>
      </c>
      <c r="L46" s="11" t="s">
        <v>26</v>
      </c>
    </row>
    <row r="47" spans="1:12" ht="37.5" x14ac:dyDescent="0.25">
      <c r="A47" s="1">
        <v>34</v>
      </c>
      <c r="B47" s="2" t="s">
        <v>39</v>
      </c>
      <c r="C47" s="2" t="s">
        <v>96</v>
      </c>
      <c r="D47" s="3">
        <v>1917</v>
      </c>
      <c r="E47" s="8">
        <v>41246</v>
      </c>
      <c r="F47" s="6">
        <v>131.30000000000001</v>
      </c>
      <c r="G47" s="7">
        <v>14</v>
      </c>
      <c r="H47" s="8">
        <v>44926</v>
      </c>
      <c r="I47" s="6">
        <v>163</v>
      </c>
      <c r="J47" s="6">
        <v>2680</v>
      </c>
      <c r="K47" s="1" t="s">
        <v>97</v>
      </c>
      <c r="L47" s="11" t="s">
        <v>26</v>
      </c>
    </row>
    <row r="48" spans="1:12" ht="37.5" x14ac:dyDescent="0.25">
      <c r="A48" s="1">
        <v>35</v>
      </c>
      <c r="B48" s="2" t="s">
        <v>39</v>
      </c>
      <c r="C48" s="2" t="s">
        <v>98</v>
      </c>
      <c r="D48" s="3">
        <v>1951</v>
      </c>
      <c r="E48" s="8">
        <v>42025</v>
      </c>
      <c r="F48" s="6">
        <v>448</v>
      </c>
      <c r="G48" s="7">
        <v>53</v>
      </c>
      <c r="H48" s="8">
        <v>45291</v>
      </c>
      <c r="I48" s="6">
        <v>627.29999999999995</v>
      </c>
      <c r="J48" s="6">
        <v>1507</v>
      </c>
      <c r="K48" s="1" t="s">
        <v>99</v>
      </c>
      <c r="L48" s="11" t="s">
        <v>26</v>
      </c>
    </row>
    <row r="49" spans="1:12" ht="37.5" x14ac:dyDescent="0.25">
      <c r="A49" s="1">
        <v>36</v>
      </c>
      <c r="B49" s="2" t="s">
        <v>39</v>
      </c>
      <c r="C49" s="2" t="s">
        <v>100</v>
      </c>
      <c r="D49" s="3">
        <v>1952</v>
      </c>
      <c r="E49" s="8">
        <v>42576</v>
      </c>
      <c r="F49" s="6">
        <v>480.6</v>
      </c>
      <c r="G49" s="7">
        <v>56</v>
      </c>
      <c r="H49" s="8">
        <v>45291</v>
      </c>
      <c r="I49" s="6">
        <v>505.2</v>
      </c>
      <c r="J49" s="6">
        <v>1424</v>
      </c>
      <c r="K49" s="1" t="s">
        <v>101</v>
      </c>
      <c r="L49" s="11" t="s">
        <v>26</v>
      </c>
    </row>
    <row r="50" spans="1:12" ht="37.5" x14ac:dyDescent="0.25">
      <c r="A50" s="1">
        <v>37</v>
      </c>
      <c r="B50" s="2" t="s">
        <v>39</v>
      </c>
      <c r="C50" s="2" t="s">
        <v>102</v>
      </c>
      <c r="D50" s="3">
        <v>1946</v>
      </c>
      <c r="E50" s="8">
        <v>41579</v>
      </c>
      <c r="F50" s="6">
        <v>361.2</v>
      </c>
      <c r="G50" s="7">
        <v>21</v>
      </c>
      <c r="H50" s="8">
        <v>45291</v>
      </c>
      <c r="I50" s="6">
        <v>251.72</v>
      </c>
      <c r="J50" s="6">
        <v>661</v>
      </c>
      <c r="K50" s="1" t="s">
        <v>103</v>
      </c>
      <c r="L50" s="11" t="s">
        <v>26</v>
      </c>
    </row>
    <row r="51" spans="1:12" ht="37.5" x14ac:dyDescent="0.25">
      <c r="A51" s="1">
        <v>38</v>
      </c>
      <c r="B51" s="2" t="s">
        <v>39</v>
      </c>
      <c r="C51" s="2" t="s">
        <v>104</v>
      </c>
      <c r="D51" s="3">
        <v>1947</v>
      </c>
      <c r="E51" s="8">
        <v>41466</v>
      </c>
      <c r="F51" s="6">
        <v>237.2</v>
      </c>
      <c r="G51" s="7">
        <v>20</v>
      </c>
      <c r="H51" s="8">
        <v>44561</v>
      </c>
      <c r="I51" s="6">
        <v>357</v>
      </c>
      <c r="J51" s="6">
        <v>1363</v>
      </c>
      <c r="K51" s="1" t="s">
        <v>105</v>
      </c>
      <c r="L51" s="11" t="s">
        <v>26</v>
      </c>
    </row>
    <row r="52" spans="1:12" ht="37.5" x14ac:dyDescent="0.25">
      <c r="A52" s="1">
        <v>39</v>
      </c>
      <c r="B52" s="2" t="s">
        <v>39</v>
      </c>
      <c r="C52" s="2" t="s">
        <v>106</v>
      </c>
      <c r="D52" s="3">
        <v>1951</v>
      </c>
      <c r="E52" s="8">
        <v>42324</v>
      </c>
      <c r="F52" s="6">
        <v>372</v>
      </c>
      <c r="G52" s="7">
        <v>28</v>
      </c>
      <c r="H52" s="8">
        <v>45291</v>
      </c>
      <c r="I52" s="6">
        <v>287.5</v>
      </c>
      <c r="J52" s="6">
        <v>1260</v>
      </c>
      <c r="K52" s="1" t="s">
        <v>107</v>
      </c>
      <c r="L52" s="11" t="s">
        <v>26</v>
      </c>
    </row>
    <row r="53" spans="1:12" ht="37.5" x14ac:dyDescent="0.25">
      <c r="A53" s="1">
        <v>40</v>
      </c>
      <c r="B53" s="2" t="s">
        <v>39</v>
      </c>
      <c r="C53" s="2" t="s">
        <v>108</v>
      </c>
      <c r="D53" s="3">
        <v>1905</v>
      </c>
      <c r="E53" s="8">
        <v>42467</v>
      </c>
      <c r="F53" s="6">
        <v>116</v>
      </c>
      <c r="G53" s="7">
        <v>14</v>
      </c>
      <c r="H53" s="8">
        <v>45291</v>
      </c>
      <c r="I53" s="6">
        <v>154.69999999999999</v>
      </c>
      <c r="J53" s="6">
        <v>843</v>
      </c>
      <c r="K53" s="1" t="s">
        <v>109</v>
      </c>
      <c r="L53" s="11" t="s">
        <v>26</v>
      </c>
    </row>
    <row r="54" spans="1:12" ht="37.5" x14ac:dyDescent="0.25">
      <c r="A54" s="1">
        <v>41</v>
      </c>
      <c r="B54" s="2" t="s">
        <v>39</v>
      </c>
      <c r="C54" s="2" t="s">
        <v>110</v>
      </c>
      <c r="D54" s="3">
        <v>1953</v>
      </c>
      <c r="E54" s="8">
        <v>41579</v>
      </c>
      <c r="F54" s="6">
        <v>466.8</v>
      </c>
      <c r="G54" s="7">
        <v>26</v>
      </c>
      <c r="H54" s="8">
        <v>45291</v>
      </c>
      <c r="I54" s="6">
        <v>466.8</v>
      </c>
      <c r="J54" s="6">
        <v>484</v>
      </c>
      <c r="K54" s="1" t="s">
        <v>111</v>
      </c>
      <c r="L54" s="11" t="s">
        <v>26</v>
      </c>
    </row>
    <row r="55" spans="1:12" ht="37.5" x14ac:dyDescent="0.25">
      <c r="A55" s="1">
        <v>42</v>
      </c>
      <c r="B55" s="2" t="s">
        <v>39</v>
      </c>
      <c r="C55" s="2" t="s">
        <v>112</v>
      </c>
      <c r="D55" s="3">
        <v>1944</v>
      </c>
      <c r="E55" s="8">
        <v>41554</v>
      </c>
      <c r="F55" s="6">
        <v>152.80000000000001</v>
      </c>
      <c r="G55" s="7">
        <v>20</v>
      </c>
      <c r="H55" s="8">
        <v>45291</v>
      </c>
      <c r="I55" s="6">
        <v>354.76</v>
      </c>
      <c r="J55" s="6">
        <v>1544</v>
      </c>
      <c r="K55" s="1" t="s">
        <v>113</v>
      </c>
      <c r="L55" s="11" t="s">
        <v>26</v>
      </c>
    </row>
    <row r="56" spans="1:12" ht="37.5" x14ac:dyDescent="0.25">
      <c r="A56" s="1">
        <v>43</v>
      </c>
      <c r="B56" s="2" t="s">
        <v>39</v>
      </c>
      <c r="C56" s="2" t="s">
        <v>114</v>
      </c>
      <c r="D56" s="3">
        <v>1943</v>
      </c>
      <c r="E56" s="8">
        <v>41236</v>
      </c>
      <c r="F56" s="6">
        <v>750.1</v>
      </c>
      <c r="G56" s="7">
        <v>52</v>
      </c>
      <c r="H56" s="8">
        <v>44196</v>
      </c>
      <c r="I56" s="6">
        <v>976</v>
      </c>
      <c r="J56" s="6">
        <v>3728</v>
      </c>
      <c r="K56" s="1" t="s">
        <v>115</v>
      </c>
      <c r="L56" s="11" t="s">
        <v>26</v>
      </c>
    </row>
    <row r="57" spans="1:12" ht="37.5" x14ac:dyDescent="0.25">
      <c r="A57" s="1">
        <v>44</v>
      </c>
      <c r="B57" s="2" t="s">
        <v>39</v>
      </c>
      <c r="C57" s="2" t="s">
        <v>116</v>
      </c>
      <c r="D57" s="3">
        <v>1961</v>
      </c>
      <c r="E57" s="8">
        <v>41613</v>
      </c>
      <c r="F57" s="6">
        <v>838.7</v>
      </c>
      <c r="G57" s="7">
        <v>86</v>
      </c>
      <c r="H57" s="8">
        <v>45291</v>
      </c>
      <c r="I57" s="6">
        <v>838.7</v>
      </c>
      <c r="J57" s="6">
        <v>1167</v>
      </c>
      <c r="K57" s="1" t="s">
        <v>117</v>
      </c>
      <c r="L57" s="11" t="s">
        <v>26</v>
      </c>
    </row>
    <row r="58" spans="1:12" ht="37.5" x14ac:dyDescent="0.25">
      <c r="A58" s="1">
        <v>45</v>
      </c>
      <c r="B58" s="2" t="s">
        <v>39</v>
      </c>
      <c r="C58" s="2" t="s">
        <v>118</v>
      </c>
      <c r="D58" s="3">
        <v>1953</v>
      </c>
      <c r="E58" s="8">
        <v>41312</v>
      </c>
      <c r="F58" s="6">
        <v>224.6</v>
      </c>
      <c r="G58" s="7">
        <v>11</v>
      </c>
      <c r="H58" s="8">
        <v>45291</v>
      </c>
      <c r="I58" s="6">
        <v>162.63999999999999</v>
      </c>
      <c r="J58" s="6">
        <v>1306</v>
      </c>
      <c r="K58" s="1" t="s">
        <v>119</v>
      </c>
      <c r="L58" s="11" t="s">
        <v>26</v>
      </c>
    </row>
    <row r="59" spans="1:12" ht="37.5" x14ac:dyDescent="0.25">
      <c r="A59" s="1">
        <v>46</v>
      </c>
      <c r="B59" s="2" t="s">
        <v>39</v>
      </c>
      <c r="C59" s="2" t="s">
        <v>120</v>
      </c>
      <c r="D59" s="3">
        <v>1950</v>
      </c>
      <c r="E59" s="8">
        <v>41130</v>
      </c>
      <c r="F59" s="6">
        <v>388.7</v>
      </c>
      <c r="G59" s="7">
        <v>16</v>
      </c>
      <c r="H59" s="8">
        <v>45291</v>
      </c>
      <c r="I59" s="6">
        <v>396.2</v>
      </c>
      <c r="J59" s="6">
        <v>1113.75</v>
      </c>
      <c r="K59" s="1" t="s">
        <v>121</v>
      </c>
      <c r="L59" s="11" t="s">
        <v>26</v>
      </c>
    </row>
    <row r="60" spans="1:12" ht="37.5" x14ac:dyDescent="0.25">
      <c r="A60" s="1">
        <v>47</v>
      </c>
      <c r="B60" s="2" t="s">
        <v>39</v>
      </c>
      <c r="C60" s="2" t="s">
        <v>122</v>
      </c>
      <c r="D60" s="3">
        <v>1926</v>
      </c>
      <c r="E60" s="8">
        <v>42324</v>
      </c>
      <c r="F60" s="6">
        <v>108.9</v>
      </c>
      <c r="G60" s="7">
        <v>6</v>
      </c>
      <c r="H60" s="8">
        <v>45291</v>
      </c>
      <c r="I60" s="6">
        <v>277</v>
      </c>
      <c r="J60" s="6">
        <v>277</v>
      </c>
      <c r="K60" s="1" t="s">
        <v>123</v>
      </c>
      <c r="L60" s="11" t="s">
        <v>26</v>
      </c>
    </row>
    <row r="61" spans="1:12" ht="37.5" x14ac:dyDescent="0.25">
      <c r="A61" s="1">
        <v>48</v>
      </c>
      <c r="B61" s="2" t="s">
        <v>39</v>
      </c>
      <c r="C61" s="2" t="s">
        <v>124</v>
      </c>
      <c r="D61" s="3">
        <v>1957</v>
      </c>
      <c r="E61" s="8">
        <v>41519</v>
      </c>
      <c r="F61" s="6">
        <v>264.89999999999998</v>
      </c>
      <c r="G61" s="7">
        <v>18</v>
      </c>
      <c r="H61" s="8">
        <v>45291</v>
      </c>
      <c r="I61" s="6">
        <v>363.1</v>
      </c>
      <c r="J61" s="6">
        <v>1300</v>
      </c>
      <c r="K61" s="1" t="s">
        <v>125</v>
      </c>
      <c r="L61" s="11" t="s">
        <v>26</v>
      </c>
    </row>
    <row r="62" spans="1:12" ht="37.5" x14ac:dyDescent="0.25">
      <c r="A62" s="1">
        <v>49</v>
      </c>
      <c r="B62" s="2" t="s">
        <v>39</v>
      </c>
      <c r="C62" s="2" t="s">
        <v>126</v>
      </c>
      <c r="D62" s="3">
        <v>1956</v>
      </c>
      <c r="E62" s="8">
        <v>42031</v>
      </c>
      <c r="F62" s="6">
        <v>108.8</v>
      </c>
      <c r="G62" s="7">
        <v>8</v>
      </c>
      <c r="H62" s="8">
        <v>45291</v>
      </c>
      <c r="I62" s="6"/>
      <c r="J62" s="6">
        <v>3015.17</v>
      </c>
      <c r="K62" s="1" t="s">
        <v>127</v>
      </c>
      <c r="L62" s="11" t="s">
        <v>26</v>
      </c>
    </row>
    <row r="63" spans="1:12" ht="37.5" x14ac:dyDescent="0.25">
      <c r="A63" s="1">
        <v>50</v>
      </c>
      <c r="B63" s="2" t="s">
        <v>39</v>
      </c>
      <c r="C63" s="2" t="s">
        <v>128</v>
      </c>
      <c r="D63" s="3">
        <v>1948</v>
      </c>
      <c r="E63" s="8">
        <v>42324</v>
      </c>
      <c r="F63" s="6">
        <v>160.5</v>
      </c>
      <c r="G63" s="7">
        <v>11</v>
      </c>
      <c r="H63" s="8">
        <v>45291</v>
      </c>
      <c r="I63" s="6">
        <v>160.5</v>
      </c>
      <c r="J63" s="6">
        <v>595</v>
      </c>
      <c r="K63" s="1" t="s">
        <v>129</v>
      </c>
      <c r="L63" s="11" t="s">
        <v>26</v>
      </c>
    </row>
    <row r="64" spans="1:12" ht="37.5" x14ac:dyDescent="0.25">
      <c r="A64" s="1">
        <v>51</v>
      </c>
      <c r="B64" s="2" t="s">
        <v>39</v>
      </c>
      <c r="C64" s="2" t="s">
        <v>130</v>
      </c>
      <c r="D64" s="3">
        <v>1917</v>
      </c>
      <c r="E64" s="8">
        <v>40934</v>
      </c>
      <c r="F64" s="6">
        <v>225.2</v>
      </c>
      <c r="G64" s="7">
        <v>10</v>
      </c>
      <c r="H64" s="8">
        <v>44561</v>
      </c>
      <c r="I64" s="6">
        <v>183.9</v>
      </c>
      <c r="J64" s="6">
        <v>747.32</v>
      </c>
      <c r="K64" s="1" t="s">
        <v>131</v>
      </c>
      <c r="L64" s="11" t="s">
        <v>26</v>
      </c>
    </row>
    <row r="65" spans="1:12" ht="18.75" x14ac:dyDescent="0.25">
      <c r="A65" s="34" t="s">
        <v>132</v>
      </c>
      <c r="B65" s="35"/>
      <c r="C65" s="36"/>
      <c r="D65" s="17" t="s">
        <v>20</v>
      </c>
      <c r="E65" s="11" t="s">
        <v>20</v>
      </c>
      <c r="F65" s="6">
        <f>SUM(F66:F77)</f>
        <v>4737.6000000000004</v>
      </c>
      <c r="G65" s="7">
        <f>SUM(G66:G77)</f>
        <v>371</v>
      </c>
      <c r="H65" s="11" t="s">
        <v>20</v>
      </c>
      <c r="I65" s="6">
        <f>SUM(I66:I77)</f>
        <v>4440.4000000000005</v>
      </c>
      <c r="J65" s="6">
        <f>SUM(J66:J77)</f>
        <v>17823.5</v>
      </c>
      <c r="K65" s="11" t="s">
        <v>20</v>
      </c>
      <c r="L65" s="11" t="s">
        <v>20</v>
      </c>
    </row>
    <row r="66" spans="1:12" ht="37.5" x14ac:dyDescent="0.25">
      <c r="A66" s="1">
        <v>52</v>
      </c>
      <c r="B66" s="2" t="s">
        <v>133</v>
      </c>
      <c r="C66" s="2" t="s">
        <v>134</v>
      </c>
      <c r="D66" s="3">
        <v>1925</v>
      </c>
      <c r="E66" s="8">
        <v>41502</v>
      </c>
      <c r="F66" s="6">
        <v>142.4</v>
      </c>
      <c r="G66" s="7">
        <v>13</v>
      </c>
      <c r="H66" s="8">
        <v>44561</v>
      </c>
      <c r="I66" s="6">
        <v>230</v>
      </c>
      <c r="J66" s="6">
        <v>878</v>
      </c>
      <c r="K66" s="1" t="s">
        <v>135</v>
      </c>
      <c r="L66" s="11" t="s">
        <v>26</v>
      </c>
    </row>
    <row r="67" spans="1:12" ht="37.5" x14ac:dyDescent="0.25">
      <c r="A67" s="1">
        <v>53</v>
      </c>
      <c r="B67" s="2" t="s">
        <v>133</v>
      </c>
      <c r="C67" s="2" t="s">
        <v>136</v>
      </c>
      <c r="D67" s="3">
        <v>1917</v>
      </c>
      <c r="E67" s="8">
        <v>42583</v>
      </c>
      <c r="F67" s="6">
        <v>125.3</v>
      </c>
      <c r="G67" s="7">
        <v>4</v>
      </c>
      <c r="H67" s="8">
        <v>45291</v>
      </c>
      <c r="I67" s="6">
        <v>124.7</v>
      </c>
      <c r="J67" s="6">
        <v>500</v>
      </c>
      <c r="K67" s="1" t="s">
        <v>137</v>
      </c>
      <c r="L67" s="11" t="s">
        <v>26</v>
      </c>
    </row>
    <row r="68" spans="1:12" ht="37.5" x14ac:dyDescent="0.25">
      <c r="A68" s="1">
        <v>54</v>
      </c>
      <c r="B68" s="2" t="s">
        <v>133</v>
      </c>
      <c r="C68" s="2" t="s">
        <v>138</v>
      </c>
      <c r="D68" s="3">
        <v>1917</v>
      </c>
      <c r="E68" s="8">
        <v>41858</v>
      </c>
      <c r="F68" s="6">
        <v>25.5</v>
      </c>
      <c r="G68" s="7">
        <v>1</v>
      </c>
      <c r="H68" s="8">
        <v>44561</v>
      </c>
      <c r="I68" s="6">
        <v>185</v>
      </c>
      <c r="J68" s="6">
        <v>400</v>
      </c>
      <c r="K68" s="1" t="s">
        <v>139</v>
      </c>
      <c r="L68" s="11" t="s">
        <v>26</v>
      </c>
    </row>
    <row r="69" spans="1:12" ht="37.5" x14ac:dyDescent="0.25">
      <c r="A69" s="1">
        <v>55</v>
      </c>
      <c r="B69" s="2" t="s">
        <v>133</v>
      </c>
      <c r="C69" s="2" t="s">
        <v>140</v>
      </c>
      <c r="D69" s="3">
        <v>1934</v>
      </c>
      <c r="E69" s="8">
        <v>41906</v>
      </c>
      <c r="F69" s="6">
        <v>2086.8000000000002</v>
      </c>
      <c r="G69" s="7">
        <v>139</v>
      </c>
      <c r="H69" s="8">
        <v>45169</v>
      </c>
      <c r="I69" s="6">
        <v>1341</v>
      </c>
      <c r="J69" s="6">
        <v>5584</v>
      </c>
      <c r="K69" s="1" t="s">
        <v>141</v>
      </c>
      <c r="L69" s="11" t="s">
        <v>26</v>
      </c>
    </row>
    <row r="70" spans="1:12" ht="37.5" x14ac:dyDescent="0.25">
      <c r="A70" s="1">
        <v>56</v>
      </c>
      <c r="B70" s="2" t="s">
        <v>133</v>
      </c>
      <c r="C70" s="2" t="s">
        <v>142</v>
      </c>
      <c r="D70" s="3">
        <v>1955</v>
      </c>
      <c r="E70" s="8">
        <v>41726</v>
      </c>
      <c r="F70" s="6">
        <v>175.5</v>
      </c>
      <c r="G70" s="7">
        <v>10</v>
      </c>
      <c r="H70" s="8">
        <v>44561</v>
      </c>
      <c r="I70" s="6">
        <v>409.1</v>
      </c>
      <c r="J70" s="6">
        <v>2003</v>
      </c>
      <c r="K70" s="1" t="s">
        <v>143</v>
      </c>
      <c r="L70" s="11" t="s">
        <v>26</v>
      </c>
    </row>
    <row r="71" spans="1:12" ht="37.5" x14ac:dyDescent="0.25">
      <c r="A71" s="1">
        <v>57</v>
      </c>
      <c r="B71" s="2" t="s">
        <v>133</v>
      </c>
      <c r="C71" s="2" t="s">
        <v>144</v>
      </c>
      <c r="D71" s="3">
        <v>1960</v>
      </c>
      <c r="E71" s="8">
        <v>41858</v>
      </c>
      <c r="F71" s="6">
        <v>488.7</v>
      </c>
      <c r="G71" s="7">
        <v>64</v>
      </c>
      <c r="H71" s="8">
        <v>44561</v>
      </c>
      <c r="I71" s="6">
        <v>492</v>
      </c>
      <c r="J71" s="6">
        <v>948</v>
      </c>
      <c r="K71" s="1" t="s">
        <v>145</v>
      </c>
      <c r="L71" s="11" t="s">
        <v>26</v>
      </c>
    </row>
    <row r="72" spans="1:12" ht="37.5" x14ac:dyDescent="0.25">
      <c r="A72" s="1">
        <v>58</v>
      </c>
      <c r="B72" s="2" t="s">
        <v>133</v>
      </c>
      <c r="C72" s="2" t="s">
        <v>146</v>
      </c>
      <c r="D72" s="3">
        <v>1931</v>
      </c>
      <c r="E72" s="8">
        <v>42583</v>
      </c>
      <c r="F72" s="6">
        <v>1015.6</v>
      </c>
      <c r="G72" s="7">
        <v>102</v>
      </c>
      <c r="H72" s="8">
        <v>45291</v>
      </c>
      <c r="I72" s="6">
        <v>620</v>
      </c>
      <c r="J72" s="6">
        <v>3159</v>
      </c>
      <c r="K72" s="1" t="s">
        <v>147</v>
      </c>
      <c r="L72" s="11" t="s">
        <v>26</v>
      </c>
    </row>
    <row r="73" spans="1:12" ht="37.5" x14ac:dyDescent="0.25">
      <c r="A73" s="1">
        <v>59</v>
      </c>
      <c r="B73" s="2" t="s">
        <v>133</v>
      </c>
      <c r="C73" s="2" t="s">
        <v>148</v>
      </c>
      <c r="D73" s="3">
        <v>1917</v>
      </c>
      <c r="E73" s="8">
        <v>41674</v>
      </c>
      <c r="F73" s="6">
        <v>47.8</v>
      </c>
      <c r="G73" s="7">
        <v>1</v>
      </c>
      <c r="H73" s="8">
        <v>44561</v>
      </c>
      <c r="I73" s="6">
        <v>145</v>
      </c>
      <c r="J73" s="6">
        <v>756</v>
      </c>
      <c r="K73" s="1" t="s">
        <v>149</v>
      </c>
      <c r="L73" s="11" t="s">
        <v>26</v>
      </c>
    </row>
    <row r="74" spans="1:12" ht="37.5" x14ac:dyDescent="0.25">
      <c r="A74" s="1">
        <v>60</v>
      </c>
      <c r="B74" s="2" t="s">
        <v>133</v>
      </c>
      <c r="C74" s="2" t="s">
        <v>150</v>
      </c>
      <c r="D74" s="3">
        <v>1917</v>
      </c>
      <c r="E74" s="8">
        <v>41262</v>
      </c>
      <c r="F74" s="6">
        <v>104.1</v>
      </c>
      <c r="G74" s="7">
        <v>7</v>
      </c>
      <c r="H74" s="8">
        <v>44196</v>
      </c>
      <c r="I74" s="6">
        <v>306.2</v>
      </c>
      <c r="J74" s="6">
        <v>614</v>
      </c>
      <c r="K74" s="1" t="s">
        <v>151</v>
      </c>
      <c r="L74" s="11" t="s">
        <v>26</v>
      </c>
    </row>
    <row r="75" spans="1:12" ht="37.5" x14ac:dyDescent="0.25">
      <c r="A75" s="1">
        <v>61</v>
      </c>
      <c r="B75" s="2" t="s">
        <v>133</v>
      </c>
      <c r="C75" s="2" t="s">
        <v>152</v>
      </c>
      <c r="D75" s="3">
        <v>1917</v>
      </c>
      <c r="E75" s="8">
        <v>41262</v>
      </c>
      <c r="F75" s="6">
        <v>143.1</v>
      </c>
      <c r="G75" s="7">
        <v>12</v>
      </c>
      <c r="H75" s="8">
        <v>44196</v>
      </c>
      <c r="I75" s="6">
        <v>243.6</v>
      </c>
      <c r="J75" s="6">
        <v>654</v>
      </c>
      <c r="K75" s="1" t="s">
        <v>153</v>
      </c>
      <c r="L75" s="11" t="s">
        <v>26</v>
      </c>
    </row>
    <row r="76" spans="1:12" ht="37.5" x14ac:dyDescent="0.25">
      <c r="A76" s="1">
        <v>62</v>
      </c>
      <c r="B76" s="2" t="s">
        <v>133</v>
      </c>
      <c r="C76" s="2" t="s">
        <v>154</v>
      </c>
      <c r="D76" s="3">
        <v>1917</v>
      </c>
      <c r="E76" s="8">
        <v>41394</v>
      </c>
      <c r="F76" s="6">
        <v>135.5</v>
      </c>
      <c r="G76" s="7">
        <v>6</v>
      </c>
      <c r="H76" s="8">
        <v>44561</v>
      </c>
      <c r="I76" s="6">
        <v>144</v>
      </c>
      <c r="J76" s="6">
        <v>974.5</v>
      </c>
      <c r="K76" s="1" t="s">
        <v>155</v>
      </c>
      <c r="L76" s="11" t="s">
        <v>26</v>
      </c>
    </row>
    <row r="77" spans="1:12" ht="37.5" x14ac:dyDescent="0.25">
      <c r="A77" s="1">
        <v>63</v>
      </c>
      <c r="B77" s="2" t="s">
        <v>133</v>
      </c>
      <c r="C77" s="2" t="s">
        <v>156</v>
      </c>
      <c r="D77" s="3">
        <v>1959</v>
      </c>
      <c r="E77" s="8">
        <v>41906</v>
      </c>
      <c r="F77" s="6">
        <v>247.3</v>
      </c>
      <c r="G77" s="7">
        <v>12</v>
      </c>
      <c r="H77" s="8">
        <v>45291</v>
      </c>
      <c r="I77" s="6">
        <v>199.8</v>
      </c>
      <c r="J77" s="6">
        <v>1353</v>
      </c>
      <c r="K77" s="1" t="s">
        <v>157</v>
      </c>
      <c r="L77" s="11" t="s">
        <v>26</v>
      </c>
    </row>
    <row r="78" spans="1:12" ht="18.75" x14ac:dyDescent="0.25">
      <c r="A78" s="34" t="s">
        <v>158</v>
      </c>
      <c r="B78" s="35"/>
      <c r="C78" s="36"/>
      <c r="D78" s="17" t="s">
        <v>20</v>
      </c>
      <c r="E78" s="11" t="s">
        <v>20</v>
      </c>
      <c r="F78" s="6">
        <f>SUM(F79)</f>
        <v>48</v>
      </c>
      <c r="G78" s="7">
        <f>SUM(G79)</f>
        <v>6</v>
      </c>
      <c r="H78" s="11" t="s">
        <v>20</v>
      </c>
      <c r="I78" s="6">
        <f>SUM(I79)</f>
        <v>311.89999999999998</v>
      </c>
      <c r="J78" s="6">
        <f>SUM(J79)</f>
        <v>970</v>
      </c>
      <c r="K78" s="11" t="s">
        <v>20</v>
      </c>
      <c r="L78" s="11" t="s">
        <v>20</v>
      </c>
    </row>
    <row r="79" spans="1:12" ht="37.5" x14ac:dyDescent="0.25">
      <c r="A79" s="1">
        <v>64</v>
      </c>
      <c r="B79" s="2" t="s">
        <v>159</v>
      </c>
      <c r="C79" s="2" t="s">
        <v>160</v>
      </c>
      <c r="D79" s="3">
        <v>1946</v>
      </c>
      <c r="E79" s="8">
        <v>41908</v>
      </c>
      <c r="F79" s="6">
        <v>48</v>
      </c>
      <c r="G79" s="7">
        <v>6</v>
      </c>
      <c r="H79" s="8">
        <v>44926</v>
      </c>
      <c r="I79" s="6">
        <v>311.89999999999998</v>
      </c>
      <c r="J79" s="6">
        <v>970</v>
      </c>
      <c r="K79" s="1" t="s">
        <v>161</v>
      </c>
      <c r="L79" s="11" t="s">
        <v>26</v>
      </c>
    </row>
    <row r="80" spans="1:12" ht="18.75" x14ac:dyDescent="0.25">
      <c r="A80" s="34" t="s">
        <v>162</v>
      </c>
      <c r="B80" s="35"/>
      <c r="C80" s="36"/>
      <c r="D80" s="17" t="s">
        <v>20</v>
      </c>
      <c r="E80" s="11" t="s">
        <v>20</v>
      </c>
      <c r="F80" s="6">
        <f>SUM(F81:F82)</f>
        <v>531.1</v>
      </c>
      <c r="G80" s="7">
        <f>SUM(G81:G82)</f>
        <v>15</v>
      </c>
      <c r="H80" s="11" t="s">
        <v>20</v>
      </c>
      <c r="I80" s="6">
        <f>SUM(I81:I82)</f>
        <v>611.20000000000005</v>
      </c>
      <c r="J80" s="6">
        <f>SUM(J81:J82)</f>
        <v>3427</v>
      </c>
      <c r="K80" s="11" t="s">
        <v>20</v>
      </c>
      <c r="L80" s="11" t="s">
        <v>20</v>
      </c>
    </row>
    <row r="81" spans="1:12" ht="37.5" x14ac:dyDescent="0.25">
      <c r="A81" s="1">
        <v>65</v>
      </c>
      <c r="B81" s="2" t="s">
        <v>163</v>
      </c>
      <c r="C81" s="2" t="s">
        <v>164</v>
      </c>
      <c r="D81" s="3">
        <v>1953</v>
      </c>
      <c r="E81" s="8">
        <v>42689</v>
      </c>
      <c r="F81" s="6">
        <v>137.30000000000001</v>
      </c>
      <c r="G81" s="7">
        <v>3</v>
      </c>
      <c r="H81" s="8">
        <v>44561</v>
      </c>
      <c r="I81" s="6">
        <v>173.3</v>
      </c>
      <c r="J81" s="6">
        <v>2107</v>
      </c>
      <c r="K81" s="1" t="s">
        <v>165</v>
      </c>
      <c r="L81" s="11" t="s">
        <v>26</v>
      </c>
    </row>
    <row r="82" spans="1:12" ht="37.5" x14ac:dyDescent="0.25">
      <c r="A82" s="1">
        <v>66</v>
      </c>
      <c r="B82" s="2" t="s">
        <v>163</v>
      </c>
      <c r="C82" s="2" t="s">
        <v>166</v>
      </c>
      <c r="D82" s="3">
        <v>1961</v>
      </c>
      <c r="E82" s="8">
        <v>42635</v>
      </c>
      <c r="F82" s="6">
        <v>393.8</v>
      </c>
      <c r="G82" s="7">
        <v>12</v>
      </c>
      <c r="H82" s="8">
        <v>44561</v>
      </c>
      <c r="I82" s="6">
        <v>437.9</v>
      </c>
      <c r="J82" s="6">
        <v>1320</v>
      </c>
      <c r="K82" s="1" t="s">
        <v>167</v>
      </c>
      <c r="L82" s="11" t="s">
        <v>26</v>
      </c>
    </row>
    <row r="83" spans="1:12" ht="18.75" x14ac:dyDescent="0.25">
      <c r="A83" s="34" t="s">
        <v>168</v>
      </c>
      <c r="B83" s="35"/>
      <c r="C83" s="36"/>
      <c r="D83" s="17" t="s">
        <v>20</v>
      </c>
      <c r="E83" s="11" t="s">
        <v>20</v>
      </c>
      <c r="F83" s="6">
        <f>SUM(F84)</f>
        <v>327.3</v>
      </c>
      <c r="G83" s="7">
        <f>SUM(G84)</f>
        <v>14</v>
      </c>
      <c r="H83" s="11" t="s">
        <v>20</v>
      </c>
      <c r="I83" s="6">
        <f>SUM(I84)</f>
        <v>263.22000000000003</v>
      </c>
      <c r="J83" s="6">
        <f>SUM(J84)</f>
        <v>2105</v>
      </c>
      <c r="K83" s="11" t="s">
        <v>20</v>
      </c>
      <c r="L83" s="11" t="s">
        <v>20</v>
      </c>
    </row>
    <row r="84" spans="1:12" ht="37.5" x14ac:dyDescent="0.25">
      <c r="A84" s="1">
        <v>67</v>
      </c>
      <c r="B84" s="2" t="s">
        <v>169</v>
      </c>
      <c r="C84" s="2" t="s">
        <v>170</v>
      </c>
      <c r="D84" s="3">
        <v>1964</v>
      </c>
      <c r="E84" s="8">
        <v>42730</v>
      </c>
      <c r="F84" s="6">
        <v>327.3</v>
      </c>
      <c r="G84" s="7">
        <v>14</v>
      </c>
      <c r="H84" s="8">
        <v>44561</v>
      </c>
      <c r="I84" s="6">
        <v>263.22000000000003</v>
      </c>
      <c r="J84" s="6">
        <v>2105</v>
      </c>
      <c r="K84" s="1" t="s">
        <v>171</v>
      </c>
      <c r="L84" s="11" t="s">
        <v>26</v>
      </c>
    </row>
    <row r="85" spans="1:12" ht="18.75" x14ac:dyDescent="0.25">
      <c r="A85" s="34" t="s">
        <v>172</v>
      </c>
      <c r="B85" s="35"/>
      <c r="C85" s="36"/>
      <c r="D85" s="17" t="s">
        <v>20</v>
      </c>
      <c r="E85" s="11" t="s">
        <v>20</v>
      </c>
      <c r="F85" s="6">
        <f>SUM(F86:F87)</f>
        <v>108.58000000000001</v>
      </c>
      <c r="G85" s="7">
        <f>SUM(G86:G87)</f>
        <v>7</v>
      </c>
      <c r="H85" s="11" t="s">
        <v>20</v>
      </c>
      <c r="I85" s="6">
        <f>SUM(I86:I87)</f>
        <v>388</v>
      </c>
      <c r="J85" s="6">
        <f>SUM(J86:J87)</f>
        <v>828.16</v>
      </c>
      <c r="K85" s="11" t="s">
        <v>20</v>
      </c>
      <c r="L85" s="11" t="s">
        <v>20</v>
      </c>
    </row>
    <row r="86" spans="1:12" ht="37.5" x14ac:dyDescent="0.25">
      <c r="A86" s="1">
        <v>68</v>
      </c>
      <c r="B86" s="2" t="s">
        <v>173</v>
      </c>
      <c r="C86" s="2" t="s">
        <v>174</v>
      </c>
      <c r="D86" s="3">
        <v>1893</v>
      </c>
      <c r="E86" s="8">
        <v>41338</v>
      </c>
      <c r="F86" s="6">
        <v>30.9</v>
      </c>
      <c r="G86" s="7">
        <v>1</v>
      </c>
      <c r="H86" s="8">
        <v>45291</v>
      </c>
      <c r="I86" s="6">
        <v>129</v>
      </c>
      <c r="J86" s="6">
        <v>250</v>
      </c>
      <c r="K86" s="1" t="s">
        <v>175</v>
      </c>
      <c r="L86" s="11" t="s">
        <v>26</v>
      </c>
    </row>
    <row r="87" spans="1:12" ht="37.5" x14ac:dyDescent="0.25">
      <c r="A87" s="1">
        <v>69</v>
      </c>
      <c r="B87" s="2" t="s">
        <v>173</v>
      </c>
      <c r="C87" s="2" t="s">
        <v>176</v>
      </c>
      <c r="D87" s="3">
        <v>1985</v>
      </c>
      <c r="E87" s="8">
        <v>42369</v>
      </c>
      <c r="F87" s="6">
        <v>77.680000000000007</v>
      </c>
      <c r="G87" s="7">
        <v>6</v>
      </c>
      <c r="H87" s="8">
        <v>45291</v>
      </c>
      <c r="I87" s="6">
        <v>259</v>
      </c>
      <c r="J87" s="6">
        <v>578.16</v>
      </c>
      <c r="K87" s="1" t="s">
        <v>177</v>
      </c>
      <c r="L87" s="11" t="s">
        <v>26</v>
      </c>
    </row>
    <row r="88" spans="1:12" ht="18.75" x14ac:dyDescent="0.25">
      <c r="A88" s="34" t="s">
        <v>178</v>
      </c>
      <c r="B88" s="35"/>
      <c r="C88" s="36"/>
      <c r="D88" s="17" t="s">
        <v>20</v>
      </c>
      <c r="E88" s="11" t="s">
        <v>20</v>
      </c>
      <c r="F88" s="6">
        <f>SUM(F89:F94)</f>
        <v>1977.75</v>
      </c>
      <c r="G88" s="7">
        <f>SUM(G89:G94)</f>
        <v>105</v>
      </c>
      <c r="H88" s="11" t="s">
        <v>20</v>
      </c>
      <c r="I88" s="6">
        <f>SUM(I89:I94)</f>
        <v>1383.05</v>
      </c>
      <c r="J88" s="6">
        <f>SUM(J89:J94)</f>
        <v>6228</v>
      </c>
      <c r="K88" s="11" t="s">
        <v>20</v>
      </c>
      <c r="L88" s="11" t="s">
        <v>20</v>
      </c>
    </row>
    <row r="89" spans="1:12" ht="37.5" x14ac:dyDescent="0.25">
      <c r="A89" s="1">
        <v>70</v>
      </c>
      <c r="B89" s="2" t="s">
        <v>179</v>
      </c>
      <c r="C89" s="2" t="s">
        <v>180</v>
      </c>
      <c r="D89" s="3">
        <v>1946</v>
      </c>
      <c r="E89" s="8">
        <v>42339</v>
      </c>
      <c r="F89" s="6">
        <v>370.37</v>
      </c>
      <c r="G89" s="7">
        <v>24</v>
      </c>
      <c r="H89" s="8">
        <v>45291</v>
      </c>
      <c r="I89" s="6">
        <v>253</v>
      </c>
      <c r="J89" s="6">
        <v>617</v>
      </c>
      <c r="K89" s="1" t="s">
        <v>181</v>
      </c>
      <c r="L89" s="11" t="s">
        <v>26</v>
      </c>
    </row>
    <row r="90" spans="1:12" ht="37.5" x14ac:dyDescent="0.25">
      <c r="A90" s="1">
        <v>71</v>
      </c>
      <c r="B90" s="2" t="s">
        <v>179</v>
      </c>
      <c r="C90" s="2" t="s">
        <v>182</v>
      </c>
      <c r="D90" s="3">
        <v>1947</v>
      </c>
      <c r="E90" s="8">
        <v>41229</v>
      </c>
      <c r="F90" s="6">
        <v>365.2</v>
      </c>
      <c r="G90" s="7">
        <v>15</v>
      </c>
      <c r="H90" s="8">
        <v>44196</v>
      </c>
      <c r="I90" s="6">
        <v>253.26</v>
      </c>
      <c r="J90" s="6">
        <v>812</v>
      </c>
      <c r="K90" s="1" t="s">
        <v>183</v>
      </c>
      <c r="L90" s="11" t="s">
        <v>26</v>
      </c>
    </row>
    <row r="91" spans="1:12" ht="37.5" x14ac:dyDescent="0.25">
      <c r="A91" s="1">
        <v>72</v>
      </c>
      <c r="B91" s="2" t="s">
        <v>179</v>
      </c>
      <c r="C91" s="2" t="s">
        <v>184</v>
      </c>
      <c r="D91" s="3">
        <v>1949</v>
      </c>
      <c r="E91" s="8">
        <v>42339</v>
      </c>
      <c r="F91" s="6">
        <v>368.6</v>
      </c>
      <c r="G91" s="7">
        <v>18</v>
      </c>
      <c r="H91" s="8">
        <v>45291</v>
      </c>
      <c r="I91" s="6">
        <v>253</v>
      </c>
      <c r="J91" s="6">
        <v>1864</v>
      </c>
      <c r="K91" s="1" t="s">
        <v>185</v>
      </c>
      <c r="L91" s="11" t="s">
        <v>26</v>
      </c>
    </row>
    <row r="92" spans="1:12" ht="37.5" x14ac:dyDescent="0.25">
      <c r="A92" s="1">
        <v>73</v>
      </c>
      <c r="B92" s="2" t="s">
        <v>179</v>
      </c>
      <c r="C92" s="2" t="s">
        <v>186</v>
      </c>
      <c r="D92" s="3">
        <v>1947</v>
      </c>
      <c r="E92" s="8">
        <v>41663</v>
      </c>
      <c r="F92" s="6">
        <v>367.96</v>
      </c>
      <c r="G92" s="7">
        <v>29</v>
      </c>
      <c r="H92" s="8">
        <v>44926</v>
      </c>
      <c r="I92" s="6">
        <v>255.26</v>
      </c>
      <c r="J92" s="6">
        <v>814</v>
      </c>
      <c r="K92" s="1" t="s">
        <v>187</v>
      </c>
      <c r="L92" s="11" t="s">
        <v>26</v>
      </c>
    </row>
    <row r="93" spans="1:12" ht="37.5" x14ac:dyDescent="0.25">
      <c r="A93" s="1">
        <v>74</v>
      </c>
      <c r="B93" s="2" t="s">
        <v>188</v>
      </c>
      <c r="C93" s="2" t="s">
        <v>189</v>
      </c>
      <c r="D93" s="3">
        <v>1890</v>
      </c>
      <c r="E93" s="8">
        <v>41974</v>
      </c>
      <c r="F93" s="6">
        <v>46</v>
      </c>
      <c r="G93" s="7">
        <v>7</v>
      </c>
      <c r="H93" s="8">
        <v>44926</v>
      </c>
      <c r="I93" s="6">
        <v>64.03</v>
      </c>
      <c r="J93" s="6">
        <v>765</v>
      </c>
      <c r="K93" s="1" t="s">
        <v>190</v>
      </c>
      <c r="L93" s="11" t="s">
        <v>26</v>
      </c>
    </row>
    <row r="94" spans="1:12" ht="37.5" x14ac:dyDescent="0.25">
      <c r="A94" s="1">
        <v>75</v>
      </c>
      <c r="B94" s="2" t="s">
        <v>188</v>
      </c>
      <c r="C94" s="2" t="s">
        <v>191</v>
      </c>
      <c r="D94" s="3">
        <v>1958</v>
      </c>
      <c r="E94" s="8">
        <v>41543</v>
      </c>
      <c r="F94" s="6">
        <v>459.62</v>
      </c>
      <c r="G94" s="7">
        <v>12</v>
      </c>
      <c r="H94" s="8">
        <v>44561</v>
      </c>
      <c r="I94" s="6">
        <v>304.5</v>
      </c>
      <c r="J94" s="6">
        <v>1356</v>
      </c>
      <c r="K94" s="1" t="s">
        <v>192</v>
      </c>
      <c r="L94" s="11" t="s">
        <v>26</v>
      </c>
    </row>
    <row r="95" spans="1:12" x14ac:dyDescent="0.25">
      <c r="A95"/>
      <c r="B95" s="20"/>
      <c r="C95"/>
      <c r="D95"/>
      <c r="E95"/>
      <c r="F95"/>
      <c r="G95"/>
      <c r="H95"/>
    </row>
    <row r="96" spans="1:12" ht="15.6" customHeight="1" x14ac:dyDescent="0.3">
      <c r="A96" s="38" t="s">
        <v>193</v>
      </c>
      <c r="B96" s="38"/>
      <c r="C96" s="38"/>
      <c r="D96" s="38"/>
      <c r="E96" s="38"/>
      <c r="F96" s="38"/>
      <c r="G96" s="10"/>
      <c r="H96" s="9"/>
    </row>
    <row r="97" spans="1:12" ht="15.6" customHeight="1" x14ac:dyDescent="0.3">
      <c r="A97" s="38"/>
      <c r="B97" s="38"/>
      <c r="C97" s="38"/>
      <c r="D97" s="38"/>
      <c r="E97" s="38"/>
      <c r="F97" s="38"/>
      <c r="G97" s="10"/>
      <c r="H97" s="37"/>
      <c r="I97" s="37"/>
      <c r="J97" s="37"/>
      <c r="K97" s="37"/>
      <c r="L97" s="37"/>
    </row>
    <row r="98" spans="1:12" ht="18.75" customHeight="1" x14ac:dyDescent="0.3">
      <c r="A98" s="38"/>
      <c r="B98" s="38"/>
      <c r="C98" s="38"/>
      <c r="D98" s="38"/>
      <c r="E98" s="38"/>
      <c r="F98" s="38"/>
      <c r="G98" s="10"/>
      <c r="H98" s="42" t="s">
        <v>194</v>
      </c>
      <c r="I98" s="42"/>
      <c r="J98" s="41" t="s">
        <v>195</v>
      </c>
      <c r="K98" s="41"/>
      <c r="L98" s="41"/>
    </row>
    <row r="99" spans="1:12" ht="18.75" customHeight="1" x14ac:dyDescent="0.3">
      <c r="H99" s="21"/>
      <c r="I99" s="21"/>
      <c r="J99" s="21"/>
      <c r="K99" s="21"/>
      <c r="L99" s="21"/>
    </row>
    <row r="100" spans="1:12" ht="18.75" customHeight="1" x14ac:dyDescent="0.3">
      <c r="H100" s="39" t="s">
        <v>196</v>
      </c>
      <c r="I100" s="39"/>
      <c r="J100" s="39"/>
      <c r="K100" s="40" t="s">
        <v>197</v>
      </c>
      <c r="L100" s="40"/>
    </row>
  </sheetData>
  <sheetProtection formatCells="0" formatColumns="0" formatRows="0" insertColumns="0" insertRows="0" insertHyperlinks="0" deleteColumns="0" deleteRows="0" sort="0" autoFilter="0" pivotTables="0"/>
  <mergeCells count="31">
    <mergeCell ref="H97:I97"/>
    <mergeCell ref="J97:L97"/>
    <mergeCell ref="A96:F98"/>
    <mergeCell ref="H100:J100"/>
    <mergeCell ref="K100:L100"/>
    <mergeCell ref="J98:L98"/>
    <mergeCell ref="H98:I98"/>
    <mergeCell ref="A78:C78"/>
    <mergeCell ref="A80:C80"/>
    <mergeCell ref="A83:C83"/>
    <mergeCell ref="A85:C85"/>
    <mergeCell ref="A88:C88"/>
    <mergeCell ref="A10:C10"/>
    <mergeCell ref="A11:C11"/>
    <mergeCell ref="A13:C13"/>
    <mergeCell ref="A16:C16"/>
    <mergeCell ref="A65:C65"/>
    <mergeCell ref="A9:C9"/>
    <mergeCell ref="H5:H6"/>
    <mergeCell ref="A5:A7"/>
    <mergeCell ref="B5:B7"/>
    <mergeCell ref="C5:C7"/>
    <mergeCell ref="D5:D6"/>
    <mergeCell ref="E5:E6"/>
    <mergeCell ref="F5:G6"/>
    <mergeCell ref="A3:L3"/>
    <mergeCell ref="J1:L1"/>
    <mergeCell ref="I5:I6"/>
    <mergeCell ref="J5:L5"/>
    <mergeCell ref="K6:K7"/>
    <mergeCell ref="L6:L7"/>
  </mergeCells>
  <pageMargins left="0.70866141732282995" right="0.70866141732282995" top="0.74803149606299002" bottom="0.74803149606299002" header="0.31496062992126" footer="0.31496062992126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2024-12-12T07:38:00Z</cp:lastPrinted>
  <dcterms:created xsi:type="dcterms:W3CDTF">2019-02-21T06:23:02Z</dcterms:created>
  <dcterms:modified xsi:type="dcterms:W3CDTF">2024-12-12T07:41:45Z</dcterms:modified>
  <cp:category/>
</cp:coreProperties>
</file>