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4" sheetId="4" r:id="rId1"/>
  </sheets>
  <definedNames>
    <definedName name="_xlnm.Print_Titles" localSheetId="0">'Приложение 4'!$5:$6</definedName>
    <definedName name="_xlnm.Print_Area" localSheetId="0">'Приложение 4'!$A$1:$O$32</definedName>
  </definedNames>
  <calcPr calcId="145621"/>
</workbook>
</file>

<file path=xl/calcChain.xml><?xml version="1.0" encoding="utf-8"?>
<calcChain xmlns="http://schemas.openxmlformats.org/spreadsheetml/2006/main">
  <c r="N30" i="4" l="1"/>
  <c r="O30" i="4"/>
  <c r="M30" i="4"/>
  <c r="N28" i="4"/>
  <c r="O28" i="4"/>
  <c r="M28" i="4"/>
  <c r="N26" i="4"/>
  <c r="O26" i="4"/>
  <c r="M26" i="4"/>
  <c r="N22" i="4"/>
  <c r="O22" i="4"/>
  <c r="M22" i="4"/>
  <c r="N20" i="4"/>
  <c r="O20" i="4"/>
  <c r="M20" i="4"/>
  <c r="N18" i="4"/>
  <c r="O18" i="4"/>
  <c r="M18" i="4"/>
  <c r="N15" i="4"/>
  <c r="O15" i="4"/>
  <c r="M15" i="4"/>
  <c r="M14" i="4" l="1"/>
  <c r="N14" i="4"/>
  <c r="O14" i="4"/>
  <c r="N13" i="4" l="1"/>
  <c r="N12" i="4" s="1"/>
  <c r="N11" i="4" s="1"/>
  <c r="N10" i="4" s="1"/>
  <c r="N9" i="4" s="1"/>
  <c r="N8" i="4" s="1"/>
  <c r="N7" i="4" s="1"/>
  <c r="O13" i="4"/>
  <c r="O12" i="4" s="1"/>
  <c r="O11" i="4" s="1"/>
  <c r="O10" i="4" s="1"/>
  <c r="O9" i="4" s="1"/>
  <c r="O8" i="4" s="1"/>
  <c r="O7" i="4" s="1"/>
  <c r="M13" i="4"/>
  <c r="M12" i="4" s="1"/>
  <c r="M11" i="4" s="1"/>
  <c r="M10" i="4" s="1"/>
  <c r="M9" i="4" s="1"/>
  <c r="M8" i="4" s="1"/>
  <c r="M7" i="4" s="1"/>
</calcChain>
</file>

<file path=xl/sharedStrings.xml><?xml version="1.0" encoding="utf-8"?>
<sst xmlns="http://schemas.openxmlformats.org/spreadsheetml/2006/main" count="331" uniqueCount="73">
  <si>
    <t/>
  </si>
  <si>
    <t>ГП</t>
  </si>
  <si>
    <t>ГРБС</t>
  </si>
  <si>
    <t>Рз</t>
  </si>
  <si>
    <t>Пр</t>
  </si>
  <si>
    <t>НР</t>
  </si>
  <si>
    <t>ВР</t>
  </si>
  <si>
    <t>Единица измерения</t>
  </si>
  <si>
    <t>Мощность</t>
  </si>
  <si>
    <t>Срок ввода в действие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</si>
  <si>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</si>
  <si>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</si>
  <si>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</si>
  <si>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</si>
  <si>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</si>
  <si>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</si>
  <si>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</si>
  <si>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</si>
  <si>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</si>
  <si>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</si>
  <si>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</si>
  <si>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</si>
  <si>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</si>
  <si>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Итого</t>
  </si>
  <si>
    <t>01</t>
  </si>
  <si>
    <t>02</t>
  </si>
  <si>
    <t>Развитие физической культуры и спорта Брянской области</t>
  </si>
  <si>
    <t>25</t>
  </si>
  <si>
    <t>Региональный проект "Обеспечение спортивных организаций квалифицированными кадрами"</t>
  </si>
  <si>
    <t>825</t>
  </si>
  <si>
    <t>Физическая культура и спорт</t>
  </si>
  <si>
    <t>Физическая культура</t>
  </si>
  <si>
    <t>Обеспечение жильем тренеров, тренеров-преподавателей учреждений физической культуры и спорта Брянской области</t>
  </si>
  <si>
    <t>17620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</si>
  <si>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</si>
  <si>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</si>
  <si>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ТСЭ</t>
  </si>
  <si>
    <t>СЭ</t>
  </si>
  <si>
    <t>Наименование муниципального образования; объекта</t>
  </si>
  <si>
    <t>Городской округ город Клинцы</t>
  </si>
  <si>
    <t>Дубровский муниципальный район</t>
  </si>
  <si>
    <t>Почепский муниципальный район</t>
  </si>
  <si>
    <t>Городской округ город Брянск</t>
  </si>
  <si>
    <t>Трубчевский муниципальный район</t>
  </si>
  <si>
    <t>Квадратный метр</t>
  </si>
  <si>
    <t>Жилое помещение (квартира 1-комн.) г.Брянск</t>
  </si>
  <si>
    <t>36,0</t>
  </si>
  <si>
    <t>Жилое помещение (квартира 2-комн.) рп.Дубровка</t>
  </si>
  <si>
    <t>50,0</t>
  </si>
  <si>
    <t>Жуковский муниципальный округ</t>
  </si>
  <si>
    <t>41,0</t>
  </si>
  <si>
    <t>72,0</t>
  </si>
  <si>
    <t>Климовский муниципальный район</t>
  </si>
  <si>
    <t>Жилое помещение (квартира 1-комн.) пгт.Климово</t>
  </si>
  <si>
    <t>37,0</t>
  </si>
  <si>
    <t>Жилое помещение (квартира 2-комн.) г.Клинцы</t>
  </si>
  <si>
    <t>66,0</t>
  </si>
  <si>
    <t>Жилое помещение (квартира 1-комн.) п.Почеп</t>
  </si>
  <si>
    <t>34,0</t>
  </si>
  <si>
    <t>Жилое помещение (квартира 2-комн.) г.Жуковка</t>
  </si>
  <si>
    <t>Жилое помещение (квартира 4-комн.) г.Жуковка</t>
  </si>
  <si>
    <t>Жилое помещение (квартира 1-комн.) г.Трубчевск</t>
  </si>
  <si>
    <t>Директор департамента
строительства Брянской области</t>
  </si>
  <si>
    <t>Е.Н. Захаренко</t>
  </si>
  <si>
    <t>Заместитель Губернатора
Брянской области</t>
  </si>
  <si>
    <t>Н.К. Симоненко</t>
  </si>
  <si>
    <t>Исп. Бобаков Д.А.
Тел. 77-01-70 доб. 254</t>
  </si>
  <si>
    <t>Департамент физической культуры и спорта Брянской области</t>
  </si>
  <si>
    <t>40,2</t>
  </si>
  <si>
    <t xml:space="preserve">                 "Утвержден
постановлением Правительства
Брянской области
от 23 декабря 2024 г. № 715-п</t>
  </si>
  <si>
    <t>ПЕРЕЧЕНЬ 
объектов недвижимого имущества региональной адресной инвестиционной программы на 2025 - 2027 годы, приобретаемого в муниципальную собственность 
Брянской области</t>
  </si>
  <si>
    <t>(рублей)</t>
  </si>
  <si>
    <t xml:space="preserve">                  Приложение 4
к постановлению Правительства Брянской области
от  4 марта 2025 г.  №  109-п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</si>
</sst>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3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 applyAlignment="1">
      <alignment horizontal="center" vertical="center" wrapText="1"/>
    </xf>
    <xf numFmtId="4" fontId="8" fillId="0" borderId="0" xfId="0" applyNumberFormat="1" applyFont="1" applyFill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4" fontId="7" fillId="2" borderId="1" xfId="0" applyNumberFormat="1" applyFont="1" applyFill="1" applyBorder="1" applyAlignment="1">
      <alignment horizontal="righ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R43"/>
  <sheetViews>
    <sheetView tabSelected="1" view="pageBreakPreview" zoomScaleNormal="100" zoomScaleSheetLayoutView="100" workbookViewId="0">
      <selection activeCell="F2" sqref="F2"/>
    </sheetView>
  </sheetViews>
  <sheetFormatPr defaultRowHeight="12.75" x14ac:dyDescent="0.2"/>
  <cols>
    <col min="1" max="1" width="49" customWidth="1"/>
    <col min="2" max="2" width="5.6640625" customWidth="1"/>
    <col min="3" max="3" width="8.5" customWidth="1"/>
    <col min="4" max="4" width="6.33203125" customWidth="1"/>
    <col min="5" max="5" width="7.83203125" bestFit="1" customWidth="1"/>
    <col min="6" max="7" width="5.33203125" customWidth="1"/>
    <col min="8" max="8" width="9.1640625" customWidth="1"/>
    <col min="9" max="9" width="7.1640625" customWidth="1"/>
    <col min="10" max="10" width="14.33203125" customWidth="1"/>
    <col min="11" max="11" width="12.1640625" customWidth="1"/>
    <col min="12" max="12" width="9.33203125" customWidth="1"/>
    <col min="13" max="15" width="21.83203125" bestFit="1" customWidth="1"/>
    <col min="16" max="18" width="21.83203125" style="25" customWidth="1"/>
  </cols>
  <sheetData>
    <row r="1" spans="1:18" ht="68.25" customHeight="1" x14ac:dyDescent="0.2">
      <c r="N1" s="34" t="s">
        <v>72</v>
      </c>
      <c r="O1" s="34"/>
    </row>
    <row r="2" spans="1:18" ht="75.2" customHeight="1" x14ac:dyDescent="0.2">
      <c r="A2" s="1" t="s">
        <v>0</v>
      </c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2" t="s">
        <v>0</v>
      </c>
      <c r="H2" s="2" t="s">
        <v>0</v>
      </c>
      <c r="I2" s="2" t="s">
        <v>0</v>
      </c>
      <c r="J2" s="9"/>
      <c r="K2" s="9"/>
      <c r="L2" s="9"/>
      <c r="M2" s="9"/>
      <c r="N2" s="37" t="s">
        <v>69</v>
      </c>
      <c r="O2" s="37"/>
    </row>
    <row r="3" spans="1:18" ht="48.95" customHeight="1" x14ac:dyDescent="0.2">
      <c r="A3" s="35" t="s">
        <v>70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8" ht="17.45" customHeight="1" x14ac:dyDescent="0.2">
      <c r="A4" s="36" t="s">
        <v>71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42.6" customHeight="1" x14ac:dyDescent="0.2">
      <c r="A5" s="5" t="s">
        <v>38</v>
      </c>
      <c r="B5" s="5" t="s">
        <v>1</v>
      </c>
      <c r="C5" s="5" t="s">
        <v>36</v>
      </c>
      <c r="D5" s="5" t="s">
        <v>37</v>
      </c>
      <c r="E5" s="5" t="s">
        <v>2</v>
      </c>
      <c r="F5" s="5" t="s">
        <v>3</v>
      </c>
      <c r="G5" s="5" t="s">
        <v>4</v>
      </c>
      <c r="H5" s="5" t="s">
        <v>5</v>
      </c>
      <c r="I5" s="5" t="s">
        <v>6</v>
      </c>
      <c r="J5" s="6" t="s">
        <v>7</v>
      </c>
      <c r="K5" s="6" t="s">
        <v>8</v>
      </c>
      <c r="L5" s="31" t="s">
        <v>9</v>
      </c>
      <c r="M5" s="5" t="s">
        <v>10</v>
      </c>
      <c r="N5" s="5" t="s">
        <v>11</v>
      </c>
      <c r="O5" s="5" t="s">
        <v>12</v>
      </c>
    </row>
    <row r="6" spans="1:18" ht="14.45" customHeight="1" x14ac:dyDescent="0.2">
      <c r="A6" s="8" t="s">
        <v>13</v>
      </c>
      <c r="B6" s="8" t="s">
        <v>14</v>
      </c>
      <c r="C6" s="8" t="s">
        <v>15</v>
      </c>
      <c r="D6" s="8" t="s">
        <v>16</v>
      </c>
      <c r="E6" s="8" t="s">
        <v>17</v>
      </c>
      <c r="F6" s="8" t="s">
        <v>18</v>
      </c>
      <c r="G6" s="8" t="s">
        <v>19</v>
      </c>
      <c r="H6" s="8" t="s">
        <v>20</v>
      </c>
      <c r="I6" s="8" t="s">
        <v>21</v>
      </c>
      <c r="J6" s="8">
        <v>10</v>
      </c>
      <c r="K6" s="8">
        <v>11</v>
      </c>
      <c r="L6" s="8">
        <v>12</v>
      </c>
      <c r="M6" s="7">
        <v>13</v>
      </c>
      <c r="N6" s="7">
        <v>14</v>
      </c>
      <c r="O6" s="7">
        <v>15</v>
      </c>
    </row>
    <row r="7" spans="1:18" ht="15.75" x14ac:dyDescent="0.2">
      <c r="A7" s="11" t="s">
        <v>23</v>
      </c>
      <c r="B7" s="10" t="s">
        <v>0</v>
      </c>
      <c r="C7" s="10" t="s">
        <v>0</v>
      </c>
      <c r="D7" s="10" t="s">
        <v>0</v>
      </c>
      <c r="E7" s="10" t="s">
        <v>0</v>
      </c>
      <c r="F7" s="10" t="s">
        <v>0</v>
      </c>
      <c r="G7" s="10" t="s">
        <v>0</v>
      </c>
      <c r="H7" s="10" t="s">
        <v>0</v>
      </c>
      <c r="I7" s="10" t="s">
        <v>0</v>
      </c>
      <c r="J7" s="10" t="s">
        <v>0</v>
      </c>
      <c r="K7" s="10" t="s">
        <v>0</v>
      </c>
      <c r="L7" s="10" t="s">
        <v>0</v>
      </c>
      <c r="M7" s="3">
        <f t="shared" ref="M7:M13" si="0">M8</f>
        <v>32695303.039999999</v>
      </c>
      <c r="N7" s="3">
        <f t="shared" ref="N7:O13" si="1">N8</f>
        <v>0</v>
      </c>
      <c r="O7" s="3">
        <f t="shared" si="1"/>
        <v>0</v>
      </c>
      <c r="P7" s="25">
        <v>32695303.039999999</v>
      </c>
    </row>
    <row r="8" spans="1:18" ht="31.5" x14ac:dyDescent="0.2">
      <c r="A8" s="11" t="s">
        <v>26</v>
      </c>
      <c r="B8" s="12" t="s">
        <v>27</v>
      </c>
      <c r="C8" s="12" t="s">
        <v>0</v>
      </c>
      <c r="D8" s="12" t="s">
        <v>0</v>
      </c>
      <c r="E8" s="12" t="s">
        <v>0</v>
      </c>
      <c r="F8" s="12" t="s">
        <v>0</v>
      </c>
      <c r="G8" s="12" t="s">
        <v>0</v>
      </c>
      <c r="H8" s="13" t="s">
        <v>0</v>
      </c>
      <c r="I8" s="13" t="s">
        <v>0</v>
      </c>
      <c r="J8" s="13" t="s">
        <v>0</v>
      </c>
      <c r="K8" s="13" t="s">
        <v>0</v>
      </c>
      <c r="L8" s="13" t="s">
        <v>0</v>
      </c>
      <c r="M8" s="3">
        <f t="shared" si="0"/>
        <v>32695303.039999999</v>
      </c>
      <c r="N8" s="3">
        <f t="shared" si="1"/>
        <v>0</v>
      </c>
      <c r="O8" s="3">
        <f t="shared" si="1"/>
        <v>0</v>
      </c>
    </row>
    <row r="9" spans="1:18" ht="47.25" x14ac:dyDescent="0.2">
      <c r="A9" s="11" t="s">
        <v>28</v>
      </c>
      <c r="B9" s="12" t="s">
        <v>27</v>
      </c>
      <c r="C9" s="12" t="s">
        <v>14</v>
      </c>
      <c r="D9" s="12" t="s">
        <v>25</v>
      </c>
      <c r="E9" s="12" t="s">
        <v>0</v>
      </c>
      <c r="F9" s="12" t="s">
        <v>0</v>
      </c>
      <c r="G9" s="12" t="s">
        <v>0</v>
      </c>
      <c r="H9" s="13" t="s">
        <v>0</v>
      </c>
      <c r="I9" s="13" t="s">
        <v>0</v>
      </c>
      <c r="J9" s="13" t="s">
        <v>0</v>
      </c>
      <c r="K9" s="13" t="s">
        <v>0</v>
      </c>
      <c r="L9" s="13" t="s">
        <v>0</v>
      </c>
      <c r="M9" s="3">
        <f t="shared" si="0"/>
        <v>32695303.039999999</v>
      </c>
      <c r="N9" s="3">
        <f t="shared" si="1"/>
        <v>0</v>
      </c>
      <c r="O9" s="3">
        <f t="shared" si="1"/>
        <v>0</v>
      </c>
    </row>
    <row r="10" spans="1:18" ht="31.5" x14ac:dyDescent="0.2">
      <c r="A10" s="17" t="s">
        <v>67</v>
      </c>
      <c r="B10" s="12" t="s">
        <v>27</v>
      </c>
      <c r="C10" s="12" t="s">
        <v>14</v>
      </c>
      <c r="D10" s="12" t="s">
        <v>25</v>
      </c>
      <c r="E10" s="12" t="s">
        <v>29</v>
      </c>
      <c r="F10" s="12" t="s">
        <v>0</v>
      </c>
      <c r="G10" s="12" t="s">
        <v>0</v>
      </c>
      <c r="H10" s="13" t="s">
        <v>0</v>
      </c>
      <c r="I10" s="13" t="s">
        <v>0</v>
      </c>
      <c r="J10" s="13" t="s">
        <v>0</v>
      </c>
      <c r="K10" s="13" t="s">
        <v>0</v>
      </c>
      <c r="L10" s="13" t="s">
        <v>0</v>
      </c>
      <c r="M10" s="3">
        <f t="shared" si="0"/>
        <v>32695303.039999999</v>
      </c>
      <c r="N10" s="3">
        <f t="shared" si="1"/>
        <v>0</v>
      </c>
      <c r="O10" s="3">
        <f t="shared" si="1"/>
        <v>0</v>
      </c>
    </row>
    <row r="11" spans="1:18" ht="15.75" x14ac:dyDescent="0.2">
      <c r="A11" s="14" t="s">
        <v>30</v>
      </c>
      <c r="B11" s="12" t="s">
        <v>27</v>
      </c>
      <c r="C11" s="12" t="s">
        <v>14</v>
      </c>
      <c r="D11" s="12" t="s">
        <v>25</v>
      </c>
      <c r="E11" s="12" t="s">
        <v>29</v>
      </c>
      <c r="F11" s="12" t="s">
        <v>22</v>
      </c>
      <c r="G11" s="12" t="s">
        <v>0</v>
      </c>
      <c r="H11" s="12" t="s">
        <v>0</v>
      </c>
      <c r="I11" s="12" t="s">
        <v>0</v>
      </c>
      <c r="J11" s="12" t="s">
        <v>0</v>
      </c>
      <c r="K11" s="12" t="s">
        <v>0</v>
      </c>
      <c r="L11" s="12" t="s">
        <v>0</v>
      </c>
      <c r="M11" s="3">
        <f t="shared" si="0"/>
        <v>32695303.039999999</v>
      </c>
      <c r="N11" s="3">
        <f t="shared" si="1"/>
        <v>0</v>
      </c>
      <c r="O11" s="3">
        <f t="shared" si="1"/>
        <v>0</v>
      </c>
    </row>
    <row r="12" spans="1:18" ht="15.75" x14ac:dyDescent="0.2">
      <c r="A12" s="14" t="s">
        <v>31</v>
      </c>
      <c r="B12" s="12" t="s">
        <v>27</v>
      </c>
      <c r="C12" s="12" t="s">
        <v>14</v>
      </c>
      <c r="D12" s="12" t="s">
        <v>25</v>
      </c>
      <c r="E12" s="12" t="s">
        <v>29</v>
      </c>
      <c r="F12" s="12" t="s">
        <v>22</v>
      </c>
      <c r="G12" s="12" t="s">
        <v>24</v>
      </c>
      <c r="H12" s="12" t="s">
        <v>0</v>
      </c>
      <c r="I12" s="12" t="s">
        <v>0</v>
      </c>
      <c r="J12" s="12" t="s">
        <v>0</v>
      </c>
      <c r="K12" s="12" t="s">
        <v>0</v>
      </c>
      <c r="L12" s="12" t="s">
        <v>0</v>
      </c>
      <c r="M12" s="3">
        <f t="shared" si="0"/>
        <v>32695303.039999999</v>
      </c>
      <c r="N12" s="3">
        <f t="shared" si="1"/>
        <v>0</v>
      </c>
      <c r="O12" s="3">
        <f t="shared" si="1"/>
        <v>0</v>
      </c>
    </row>
    <row r="13" spans="1:18" ht="63" x14ac:dyDescent="0.2">
      <c r="A13" s="11" t="s">
        <v>32</v>
      </c>
      <c r="B13" s="12" t="s">
        <v>27</v>
      </c>
      <c r="C13" s="12" t="s">
        <v>14</v>
      </c>
      <c r="D13" s="12" t="s">
        <v>25</v>
      </c>
      <c r="E13" s="12" t="s">
        <v>29</v>
      </c>
      <c r="F13" s="12" t="s">
        <v>22</v>
      </c>
      <c r="G13" s="12" t="s">
        <v>24</v>
      </c>
      <c r="H13" s="12" t="s">
        <v>33</v>
      </c>
      <c r="I13" s="13" t="s">
        <v>0</v>
      </c>
      <c r="J13" s="13" t="s">
        <v>0</v>
      </c>
      <c r="K13" s="13" t="s">
        <v>0</v>
      </c>
      <c r="L13" s="13" t="s">
        <v>0</v>
      </c>
      <c r="M13" s="3">
        <f t="shared" si="0"/>
        <v>32695303.039999999</v>
      </c>
      <c r="N13" s="3">
        <f t="shared" si="1"/>
        <v>0</v>
      </c>
      <c r="O13" s="3">
        <f t="shared" si="1"/>
        <v>0</v>
      </c>
    </row>
    <row r="14" spans="1:18" ht="63" x14ac:dyDescent="0.2">
      <c r="A14" s="11" t="s">
        <v>34</v>
      </c>
      <c r="B14" s="12" t="s">
        <v>27</v>
      </c>
      <c r="C14" s="12" t="s">
        <v>14</v>
      </c>
      <c r="D14" s="12" t="s">
        <v>25</v>
      </c>
      <c r="E14" s="12" t="s">
        <v>29</v>
      </c>
      <c r="F14" s="12" t="s">
        <v>22</v>
      </c>
      <c r="G14" s="12" t="s">
        <v>24</v>
      </c>
      <c r="H14" s="12" t="s">
        <v>33</v>
      </c>
      <c r="I14" s="12" t="s">
        <v>35</v>
      </c>
      <c r="J14" s="12" t="s">
        <v>0</v>
      </c>
      <c r="K14" s="12" t="s">
        <v>0</v>
      </c>
      <c r="L14" s="12" t="s">
        <v>0</v>
      </c>
      <c r="M14" s="3">
        <f>M15+M18+M20+M22+M26+M28+M30</f>
        <v>32695303.039999999</v>
      </c>
      <c r="N14" s="3">
        <f t="shared" ref="N14:O14" si="2">N15+N18+N20+N22+N26+N28+N30</f>
        <v>0</v>
      </c>
      <c r="O14" s="3">
        <f t="shared" si="2"/>
        <v>0</v>
      </c>
    </row>
    <row r="15" spans="1:18" s="22" customFormat="1" ht="15.75" x14ac:dyDescent="0.2">
      <c r="A15" s="17" t="s">
        <v>42</v>
      </c>
      <c r="B15" s="18" t="s">
        <v>27</v>
      </c>
      <c r="C15" s="18" t="s">
        <v>14</v>
      </c>
      <c r="D15" s="18" t="s">
        <v>25</v>
      </c>
      <c r="E15" s="18" t="s">
        <v>29</v>
      </c>
      <c r="F15" s="18" t="s">
        <v>22</v>
      </c>
      <c r="G15" s="18" t="s">
        <v>24</v>
      </c>
      <c r="H15" s="18" t="s">
        <v>33</v>
      </c>
      <c r="I15" s="18" t="s">
        <v>35</v>
      </c>
      <c r="J15" s="24" t="s">
        <v>0</v>
      </c>
      <c r="K15" s="24" t="s">
        <v>0</v>
      </c>
      <c r="L15" s="24" t="s">
        <v>0</v>
      </c>
      <c r="M15" s="21">
        <f>M16+M17</f>
        <v>5324050.8</v>
      </c>
      <c r="N15" s="21">
        <f t="shared" ref="N15:O15" si="3">N16+N17</f>
        <v>0</v>
      </c>
      <c r="O15" s="21">
        <f t="shared" si="3"/>
        <v>0</v>
      </c>
      <c r="P15" s="26"/>
      <c r="Q15" s="26"/>
      <c r="R15" s="26"/>
    </row>
    <row r="16" spans="1:18" ht="31.5" x14ac:dyDescent="0.2">
      <c r="A16" s="15" t="s">
        <v>45</v>
      </c>
      <c r="B16" s="10" t="s">
        <v>27</v>
      </c>
      <c r="C16" s="10" t="s">
        <v>14</v>
      </c>
      <c r="D16" s="10" t="s">
        <v>25</v>
      </c>
      <c r="E16" s="10" t="s">
        <v>29</v>
      </c>
      <c r="F16" s="10" t="s">
        <v>22</v>
      </c>
      <c r="G16" s="10" t="s">
        <v>24</v>
      </c>
      <c r="H16" s="10" t="s">
        <v>33</v>
      </c>
      <c r="I16" s="10" t="s">
        <v>35</v>
      </c>
      <c r="J16" s="20" t="s">
        <v>44</v>
      </c>
      <c r="K16" s="16" t="s">
        <v>46</v>
      </c>
      <c r="L16" s="16">
        <v>2025</v>
      </c>
      <c r="M16" s="4">
        <v>2662025.4</v>
      </c>
      <c r="N16" s="4">
        <v>0</v>
      </c>
      <c r="O16" s="4">
        <v>0</v>
      </c>
    </row>
    <row r="17" spans="1:18" ht="31.5" x14ac:dyDescent="0.2">
      <c r="A17" s="15" t="s">
        <v>45</v>
      </c>
      <c r="B17" s="10" t="s">
        <v>27</v>
      </c>
      <c r="C17" s="10" t="s">
        <v>14</v>
      </c>
      <c r="D17" s="10" t="s">
        <v>25</v>
      </c>
      <c r="E17" s="10" t="s">
        <v>29</v>
      </c>
      <c r="F17" s="10" t="s">
        <v>22</v>
      </c>
      <c r="G17" s="10" t="s">
        <v>24</v>
      </c>
      <c r="H17" s="10" t="s">
        <v>33</v>
      </c>
      <c r="I17" s="10" t="s">
        <v>35</v>
      </c>
      <c r="J17" s="20" t="s">
        <v>44</v>
      </c>
      <c r="K17" s="16" t="s">
        <v>46</v>
      </c>
      <c r="L17" s="16">
        <v>2025</v>
      </c>
      <c r="M17" s="4">
        <v>2662025.4</v>
      </c>
      <c r="N17" s="4">
        <v>0</v>
      </c>
      <c r="O17" s="4">
        <v>0</v>
      </c>
    </row>
    <row r="18" spans="1:18" s="22" customFormat="1" ht="15.75" x14ac:dyDescent="0.2">
      <c r="A18" s="17" t="s">
        <v>39</v>
      </c>
      <c r="B18" s="18" t="s">
        <v>27</v>
      </c>
      <c r="C18" s="18" t="s">
        <v>14</v>
      </c>
      <c r="D18" s="18" t="s">
        <v>25</v>
      </c>
      <c r="E18" s="18" t="s">
        <v>29</v>
      </c>
      <c r="F18" s="18" t="s">
        <v>22</v>
      </c>
      <c r="G18" s="18" t="s">
        <v>24</v>
      </c>
      <c r="H18" s="18" t="s">
        <v>33</v>
      </c>
      <c r="I18" s="18" t="s">
        <v>35</v>
      </c>
      <c r="J18" s="24" t="s">
        <v>0</v>
      </c>
      <c r="K18" s="24"/>
      <c r="L18" s="24"/>
      <c r="M18" s="21">
        <f>M19</f>
        <v>4983124.74</v>
      </c>
      <c r="N18" s="21">
        <f t="shared" ref="N18:O18" si="4">N19</f>
        <v>0</v>
      </c>
      <c r="O18" s="21">
        <f t="shared" si="4"/>
        <v>0</v>
      </c>
      <c r="P18" s="26"/>
      <c r="Q18" s="26"/>
      <c r="R18" s="26"/>
    </row>
    <row r="19" spans="1:18" ht="31.5" x14ac:dyDescent="0.2">
      <c r="A19" s="15" t="s">
        <v>55</v>
      </c>
      <c r="B19" s="10" t="s">
        <v>27</v>
      </c>
      <c r="C19" s="10" t="s">
        <v>14</v>
      </c>
      <c r="D19" s="10" t="s">
        <v>25</v>
      </c>
      <c r="E19" s="10" t="s">
        <v>29</v>
      </c>
      <c r="F19" s="10" t="s">
        <v>22</v>
      </c>
      <c r="G19" s="10" t="s">
        <v>24</v>
      </c>
      <c r="H19" s="10" t="s">
        <v>33</v>
      </c>
      <c r="I19" s="10" t="s">
        <v>35</v>
      </c>
      <c r="J19" s="20" t="s">
        <v>44</v>
      </c>
      <c r="K19" s="16" t="s">
        <v>56</v>
      </c>
      <c r="L19" s="16">
        <v>2025</v>
      </c>
      <c r="M19" s="4">
        <v>4983124.74</v>
      </c>
      <c r="N19" s="4">
        <v>0</v>
      </c>
      <c r="O19" s="4">
        <v>0</v>
      </c>
    </row>
    <row r="20" spans="1:18" s="22" customFormat="1" ht="15.75" x14ac:dyDescent="0.2">
      <c r="A20" s="17" t="s">
        <v>40</v>
      </c>
      <c r="B20" s="18" t="s">
        <v>27</v>
      </c>
      <c r="C20" s="18" t="s">
        <v>14</v>
      </c>
      <c r="D20" s="18" t="s">
        <v>25</v>
      </c>
      <c r="E20" s="18" t="s">
        <v>29</v>
      </c>
      <c r="F20" s="18" t="s">
        <v>22</v>
      </c>
      <c r="G20" s="18" t="s">
        <v>24</v>
      </c>
      <c r="H20" s="18" t="s">
        <v>33</v>
      </c>
      <c r="I20" s="18" t="s">
        <v>35</v>
      </c>
      <c r="J20" s="24" t="s">
        <v>0</v>
      </c>
      <c r="K20" s="24"/>
      <c r="L20" s="24"/>
      <c r="M20" s="21">
        <f>M21</f>
        <v>1613255.5</v>
      </c>
      <c r="N20" s="21">
        <f t="shared" ref="N20:O20" si="5">N21</f>
        <v>0</v>
      </c>
      <c r="O20" s="21">
        <f t="shared" si="5"/>
        <v>0</v>
      </c>
      <c r="P20" s="26"/>
      <c r="Q20" s="26"/>
      <c r="R20" s="26"/>
    </row>
    <row r="21" spans="1:18" ht="31.5" x14ac:dyDescent="0.2">
      <c r="A21" s="15" t="s">
        <v>47</v>
      </c>
      <c r="B21" s="10" t="s">
        <v>27</v>
      </c>
      <c r="C21" s="10" t="s">
        <v>14</v>
      </c>
      <c r="D21" s="10" t="s">
        <v>25</v>
      </c>
      <c r="E21" s="10" t="s">
        <v>29</v>
      </c>
      <c r="F21" s="10" t="s">
        <v>22</v>
      </c>
      <c r="G21" s="10" t="s">
        <v>24</v>
      </c>
      <c r="H21" s="10" t="s">
        <v>33</v>
      </c>
      <c r="I21" s="10" t="s">
        <v>35</v>
      </c>
      <c r="J21" s="20" t="s">
        <v>44</v>
      </c>
      <c r="K21" s="16" t="s">
        <v>48</v>
      </c>
      <c r="L21" s="16">
        <v>2025</v>
      </c>
      <c r="M21" s="4">
        <v>1613255.5</v>
      </c>
      <c r="N21" s="4">
        <v>0</v>
      </c>
      <c r="O21" s="4">
        <v>0</v>
      </c>
    </row>
    <row r="22" spans="1:18" s="22" customFormat="1" ht="15.75" x14ac:dyDescent="0.2">
      <c r="A22" s="17" t="s">
        <v>49</v>
      </c>
      <c r="B22" s="18" t="s">
        <v>27</v>
      </c>
      <c r="C22" s="18" t="s">
        <v>14</v>
      </c>
      <c r="D22" s="18" t="s">
        <v>25</v>
      </c>
      <c r="E22" s="18" t="s">
        <v>29</v>
      </c>
      <c r="F22" s="18" t="s">
        <v>22</v>
      </c>
      <c r="G22" s="18" t="s">
        <v>24</v>
      </c>
      <c r="H22" s="18" t="s">
        <v>33</v>
      </c>
      <c r="I22" s="18" t="s">
        <v>35</v>
      </c>
      <c r="J22" s="24" t="s">
        <v>0</v>
      </c>
      <c r="K22" s="24"/>
      <c r="L22" s="24"/>
      <c r="M22" s="21">
        <f>M23+M24+M25</f>
        <v>10723815.600000001</v>
      </c>
      <c r="N22" s="21">
        <f t="shared" ref="N22:O22" si="6">N23+N24+N25</f>
        <v>0</v>
      </c>
      <c r="O22" s="21">
        <f t="shared" si="6"/>
        <v>0</v>
      </c>
      <c r="P22" s="26"/>
      <c r="Q22" s="26"/>
      <c r="R22" s="26"/>
    </row>
    <row r="23" spans="1:18" ht="31.5" x14ac:dyDescent="0.2">
      <c r="A23" s="19" t="s">
        <v>59</v>
      </c>
      <c r="B23" s="10" t="s">
        <v>27</v>
      </c>
      <c r="C23" s="10" t="s">
        <v>14</v>
      </c>
      <c r="D23" s="10" t="s">
        <v>25</v>
      </c>
      <c r="E23" s="10" t="s">
        <v>29</v>
      </c>
      <c r="F23" s="10" t="s">
        <v>22</v>
      </c>
      <c r="G23" s="10" t="s">
        <v>24</v>
      </c>
      <c r="H23" s="10" t="s">
        <v>33</v>
      </c>
      <c r="I23" s="10" t="s">
        <v>35</v>
      </c>
      <c r="J23" s="20" t="s">
        <v>44</v>
      </c>
      <c r="K23" s="16" t="s">
        <v>50</v>
      </c>
      <c r="L23" s="16">
        <v>2025</v>
      </c>
      <c r="M23" s="4">
        <v>3011411.56</v>
      </c>
      <c r="N23" s="4">
        <v>0</v>
      </c>
      <c r="O23" s="4">
        <v>0</v>
      </c>
    </row>
    <row r="24" spans="1:18" ht="31.5" x14ac:dyDescent="0.2">
      <c r="A24" s="19" t="s">
        <v>59</v>
      </c>
      <c r="B24" s="10" t="s">
        <v>27</v>
      </c>
      <c r="C24" s="10" t="s">
        <v>14</v>
      </c>
      <c r="D24" s="10" t="s">
        <v>25</v>
      </c>
      <c r="E24" s="10" t="s">
        <v>29</v>
      </c>
      <c r="F24" s="10" t="s">
        <v>22</v>
      </c>
      <c r="G24" s="10" t="s">
        <v>24</v>
      </c>
      <c r="H24" s="10" t="s">
        <v>33</v>
      </c>
      <c r="I24" s="10" t="s">
        <v>35</v>
      </c>
      <c r="J24" s="20" t="s">
        <v>44</v>
      </c>
      <c r="K24" s="16" t="s">
        <v>50</v>
      </c>
      <c r="L24" s="16">
        <v>2025</v>
      </c>
      <c r="M24" s="4">
        <v>3011411.56</v>
      </c>
      <c r="N24" s="4">
        <v>0</v>
      </c>
      <c r="O24" s="4">
        <v>0</v>
      </c>
    </row>
    <row r="25" spans="1:18" ht="31.5" x14ac:dyDescent="0.2">
      <c r="A25" s="19" t="s">
        <v>60</v>
      </c>
      <c r="B25" s="10" t="s">
        <v>27</v>
      </c>
      <c r="C25" s="10" t="s">
        <v>14</v>
      </c>
      <c r="D25" s="10" t="s">
        <v>25</v>
      </c>
      <c r="E25" s="10" t="s">
        <v>29</v>
      </c>
      <c r="F25" s="10" t="s">
        <v>22</v>
      </c>
      <c r="G25" s="10" t="s">
        <v>24</v>
      </c>
      <c r="H25" s="10" t="s">
        <v>33</v>
      </c>
      <c r="I25" s="10" t="s">
        <v>35</v>
      </c>
      <c r="J25" s="20" t="s">
        <v>44</v>
      </c>
      <c r="K25" s="16" t="s">
        <v>51</v>
      </c>
      <c r="L25" s="16">
        <v>2025</v>
      </c>
      <c r="M25" s="4">
        <v>4700992.4800000004</v>
      </c>
      <c r="N25" s="4">
        <v>0</v>
      </c>
      <c r="O25" s="4">
        <v>0</v>
      </c>
    </row>
    <row r="26" spans="1:18" s="22" customFormat="1" ht="15.75" x14ac:dyDescent="0.2">
      <c r="A26" s="17" t="s">
        <v>52</v>
      </c>
      <c r="B26" s="18" t="s">
        <v>27</v>
      </c>
      <c r="C26" s="18" t="s">
        <v>14</v>
      </c>
      <c r="D26" s="18" t="s">
        <v>25</v>
      </c>
      <c r="E26" s="18" t="s">
        <v>29</v>
      </c>
      <c r="F26" s="18" t="s">
        <v>22</v>
      </c>
      <c r="G26" s="18" t="s">
        <v>24</v>
      </c>
      <c r="H26" s="18" t="s">
        <v>33</v>
      </c>
      <c r="I26" s="18" t="s">
        <v>35</v>
      </c>
      <c r="J26" s="24" t="s">
        <v>0</v>
      </c>
      <c r="K26" s="23"/>
      <c r="L26" s="23"/>
      <c r="M26" s="30">
        <f>M27</f>
        <v>1298081.0900000001</v>
      </c>
      <c r="N26" s="21">
        <f t="shared" ref="N26:O26" si="7">N27</f>
        <v>0</v>
      </c>
      <c r="O26" s="21">
        <f t="shared" si="7"/>
        <v>0</v>
      </c>
      <c r="P26" s="26"/>
      <c r="Q26" s="26"/>
      <c r="R26" s="26"/>
    </row>
    <row r="27" spans="1:18" ht="31.5" x14ac:dyDescent="0.2">
      <c r="A27" s="15" t="s">
        <v>53</v>
      </c>
      <c r="B27" s="10" t="s">
        <v>27</v>
      </c>
      <c r="C27" s="10" t="s">
        <v>14</v>
      </c>
      <c r="D27" s="10" t="s">
        <v>25</v>
      </c>
      <c r="E27" s="10" t="s">
        <v>29</v>
      </c>
      <c r="F27" s="10" t="s">
        <v>22</v>
      </c>
      <c r="G27" s="10" t="s">
        <v>24</v>
      </c>
      <c r="H27" s="10" t="s">
        <v>33</v>
      </c>
      <c r="I27" s="10" t="s">
        <v>35</v>
      </c>
      <c r="J27" s="20" t="s">
        <v>44</v>
      </c>
      <c r="K27" s="27" t="s">
        <v>54</v>
      </c>
      <c r="L27" s="27">
        <v>2025</v>
      </c>
      <c r="M27" s="32">
        <v>1298081.0900000001</v>
      </c>
      <c r="N27" s="4">
        <v>0</v>
      </c>
      <c r="O27" s="4">
        <v>0</v>
      </c>
    </row>
    <row r="28" spans="1:18" s="22" customFormat="1" ht="15.75" x14ac:dyDescent="0.2">
      <c r="A28" s="17" t="s">
        <v>41</v>
      </c>
      <c r="B28" s="18" t="s">
        <v>27</v>
      </c>
      <c r="C28" s="18" t="s">
        <v>14</v>
      </c>
      <c r="D28" s="18" t="s">
        <v>25</v>
      </c>
      <c r="E28" s="18" t="s">
        <v>29</v>
      </c>
      <c r="F28" s="18" t="s">
        <v>22</v>
      </c>
      <c r="G28" s="18" t="s">
        <v>24</v>
      </c>
      <c r="H28" s="18" t="s">
        <v>33</v>
      </c>
      <c r="I28" s="18" t="s">
        <v>35</v>
      </c>
      <c r="J28" s="24" t="s">
        <v>0</v>
      </c>
      <c r="K28" s="23"/>
      <c r="L28" s="23"/>
      <c r="M28" s="30">
        <f>M29</f>
        <v>2475000</v>
      </c>
      <c r="N28" s="21">
        <f t="shared" ref="N28:O28" si="8">N29</f>
        <v>0</v>
      </c>
      <c r="O28" s="21">
        <f t="shared" si="8"/>
        <v>0</v>
      </c>
      <c r="P28" s="26"/>
      <c r="Q28" s="26"/>
      <c r="R28" s="26"/>
    </row>
    <row r="29" spans="1:18" ht="31.5" x14ac:dyDescent="0.2">
      <c r="A29" s="15" t="s">
        <v>57</v>
      </c>
      <c r="B29" s="10" t="s">
        <v>27</v>
      </c>
      <c r="C29" s="10" t="s">
        <v>14</v>
      </c>
      <c r="D29" s="10" t="s">
        <v>25</v>
      </c>
      <c r="E29" s="10" t="s">
        <v>29</v>
      </c>
      <c r="F29" s="10" t="s">
        <v>22</v>
      </c>
      <c r="G29" s="10" t="s">
        <v>24</v>
      </c>
      <c r="H29" s="10" t="s">
        <v>33</v>
      </c>
      <c r="I29" s="10" t="s">
        <v>35</v>
      </c>
      <c r="J29" s="20" t="s">
        <v>44</v>
      </c>
      <c r="K29" s="27" t="s">
        <v>58</v>
      </c>
      <c r="L29" s="27">
        <v>2025</v>
      </c>
      <c r="M29" s="32">
        <v>2475000</v>
      </c>
      <c r="N29" s="4">
        <v>0</v>
      </c>
      <c r="O29" s="4">
        <v>0</v>
      </c>
    </row>
    <row r="30" spans="1:18" s="22" customFormat="1" ht="15.75" x14ac:dyDescent="0.2">
      <c r="A30" s="17" t="s">
        <v>43</v>
      </c>
      <c r="B30" s="18" t="s">
        <v>27</v>
      </c>
      <c r="C30" s="18" t="s">
        <v>14</v>
      </c>
      <c r="D30" s="18" t="s">
        <v>25</v>
      </c>
      <c r="E30" s="18" t="s">
        <v>29</v>
      </c>
      <c r="F30" s="18" t="s">
        <v>22</v>
      </c>
      <c r="G30" s="18" t="s">
        <v>24</v>
      </c>
      <c r="H30" s="18" t="s">
        <v>33</v>
      </c>
      <c r="I30" s="18" t="s">
        <v>35</v>
      </c>
      <c r="J30" s="24" t="s">
        <v>0</v>
      </c>
      <c r="K30" s="23"/>
      <c r="L30" s="23"/>
      <c r="M30" s="30">
        <f>M31+M32</f>
        <v>6277975.3100000005</v>
      </c>
      <c r="N30" s="21">
        <f t="shared" ref="N30:O30" si="9">N31+N32</f>
        <v>0</v>
      </c>
      <c r="O30" s="21">
        <f t="shared" si="9"/>
        <v>0</v>
      </c>
      <c r="P30" s="26"/>
      <c r="Q30" s="26"/>
      <c r="R30" s="26"/>
    </row>
    <row r="31" spans="1:18" ht="31.5" x14ac:dyDescent="0.2">
      <c r="A31" s="19" t="s">
        <v>61</v>
      </c>
      <c r="B31" s="10" t="s">
        <v>27</v>
      </c>
      <c r="C31" s="10" t="s">
        <v>14</v>
      </c>
      <c r="D31" s="10" t="s">
        <v>25</v>
      </c>
      <c r="E31" s="10" t="s">
        <v>29</v>
      </c>
      <c r="F31" s="10" t="s">
        <v>22</v>
      </c>
      <c r="G31" s="10" t="s">
        <v>24</v>
      </c>
      <c r="H31" s="10" t="s">
        <v>33</v>
      </c>
      <c r="I31" s="10" t="s">
        <v>35</v>
      </c>
      <c r="J31" s="20" t="s">
        <v>44</v>
      </c>
      <c r="K31" s="27" t="s">
        <v>68</v>
      </c>
      <c r="L31" s="27">
        <v>2025</v>
      </c>
      <c r="M31" s="32">
        <v>3138987.65</v>
      </c>
      <c r="N31" s="4">
        <v>0</v>
      </c>
      <c r="O31" s="4">
        <v>0</v>
      </c>
    </row>
    <row r="32" spans="1:18" ht="31.5" x14ac:dyDescent="0.2">
      <c r="A32" s="19" t="s">
        <v>61</v>
      </c>
      <c r="B32" s="10" t="s">
        <v>27</v>
      </c>
      <c r="C32" s="10" t="s">
        <v>14</v>
      </c>
      <c r="D32" s="10" t="s">
        <v>25</v>
      </c>
      <c r="E32" s="10" t="s">
        <v>29</v>
      </c>
      <c r="F32" s="10" t="s">
        <v>22</v>
      </c>
      <c r="G32" s="10" t="s">
        <v>24</v>
      </c>
      <c r="H32" s="10" t="s">
        <v>33</v>
      </c>
      <c r="I32" s="10" t="s">
        <v>35</v>
      </c>
      <c r="J32" s="20" t="s">
        <v>44</v>
      </c>
      <c r="K32" s="27" t="s">
        <v>68</v>
      </c>
      <c r="L32" s="27">
        <v>2025</v>
      </c>
      <c r="M32" s="32">
        <v>3138987.66</v>
      </c>
      <c r="N32" s="4">
        <v>0</v>
      </c>
      <c r="O32" s="4">
        <v>0</v>
      </c>
    </row>
    <row r="33" spans="1:15" ht="18.75" x14ac:dyDescent="0.3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 ht="18.75" x14ac:dyDescent="0.3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 ht="37.5" x14ac:dyDescent="0.3">
      <c r="A35" s="28" t="s">
        <v>62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33" t="s">
        <v>63</v>
      </c>
      <c r="O35" s="33"/>
    </row>
    <row r="36" spans="1:15" ht="18.75" x14ac:dyDescent="0.3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ht="18.75" x14ac:dyDescent="0.3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ht="37.5" x14ac:dyDescent="0.3">
      <c r="A38" s="28" t="s">
        <v>64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33" t="s">
        <v>65</v>
      </c>
      <c r="O38" s="33"/>
    </row>
    <row r="39" spans="1:15" ht="18.75" x14ac:dyDescent="0.3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 ht="18.75" x14ac:dyDescent="0.3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 ht="18.75" x14ac:dyDescent="0.3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 ht="18.75" x14ac:dyDescent="0.3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 ht="32.25" x14ac:dyDescent="0.3">
      <c r="A43" s="29" t="s">
        <v>66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</sheetData>
  <mergeCells count="6">
    <mergeCell ref="N38:O38"/>
    <mergeCell ref="N1:O1"/>
    <mergeCell ref="A3:O3"/>
    <mergeCell ref="A4:O4"/>
    <mergeCell ref="N2:O2"/>
    <mergeCell ref="N35:O35"/>
  </mergeCells>
  <pageMargins left="0.39370080000000002" right="0.39370080000000002" top="0.55826770000000003" bottom="0.51259840000000001" header="0.3" footer="0.3"/>
  <pageSetup paperSize="9" scale="75" fitToHeight="0" orientation="landscape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2025-03-05T07:20:02Z</dcterms:modified>
</cp:coreProperties>
</file>